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585" tabRatio="831" activeTab="0"/>
  </bookViews>
  <sheets>
    <sheet name="Diarios" sheetId="1" r:id="rId1"/>
  </sheets>
  <definedNames/>
  <calcPr fullCalcOnLoad="1"/>
</workbook>
</file>

<file path=xl/sharedStrings.xml><?xml version="1.0" encoding="utf-8"?>
<sst xmlns="http://schemas.openxmlformats.org/spreadsheetml/2006/main" count="148" uniqueCount="48">
  <si>
    <t xml:space="preserve">P A R Q U E   E S T A D U A L     ALBERTO  LOEFGREN     Lat.: 23°  45'  S.   Long.: 46°  36'  W.     Alt.: 775 m  </t>
  </si>
  <si>
    <t>Data</t>
  </si>
  <si>
    <t>Pressão</t>
  </si>
  <si>
    <t>Atmosf</t>
  </si>
  <si>
    <t>Ocorr</t>
  </si>
  <si>
    <t>Global</t>
  </si>
  <si>
    <t>Reflet</t>
  </si>
  <si>
    <t>Total</t>
  </si>
  <si>
    <t>Máx</t>
  </si>
  <si>
    <t>mBar</t>
  </si>
  <si>
    <t>°C</t>
  </si>
  <si>
    <t>%</t>
  </si>
  <si>
    <t>W/m²</t>
  </si>
  <si>
    <t>mm</t>
  </si>
  <si>
    <t>Dia</t>
  </si>
  <si>
    <t>Média</t>
  </si>
  <si>
    <t>Máxima</t>
  </si>
  <si>
    <t>Mínima</t>
  </si>
  <si>
    <t xml:space="preserve">Média  6 as 19h   </t>
  </si>
  <si>
    <t>Mín</t>
  </si>
  <si>
    <t>Méd</t>
  </si>
  <si>
    <t>Mês</t>
  </si>
  <si>
    <t>Max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</si>
  <si>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</si>
  <si>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</si>
  <si>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</si>
  <si>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</si>
  <si>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</si>
  <si>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</si>
  <si>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</si>
  <si>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</si>
  <si>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</si>
  <si>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</si>
  <si>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</si>
  <si>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</si>
  <si>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Ano</t>
  </si>
  <si>
    <t xml:space="preserve">       M é d i a   d a s   </t>
  </si>
  <si>
    <t xml:space="preserve">     T e m p e r a t u r a   d o   a r</t>
  </si>
  <si>
    <t xml:space="preserve">  Radiação  solar</t>
  </si>
  <si>
    <t xml:space="preserve">   P r e c i p i t a ç ã o</t>
  </si>
  <si>
    <t>Extremas das</t>
  </si>
  <si>
    <t>Mes</t>
  </si>
  <si>
    <t>hora</t>
  </si>
  <si>
    <t>dia</t>
  </si>
  <si>
    <t>Clima  Tropical Úmido Serrano  da Cantareira</t>
  </si>
  <si>
    <t>Umidade relativa do ar</t>
  </si>
  <si>
    <t xml:space="preserve">I. F. S. P.         D A D O S         M E T E O R O L Ó G I C O S       D I Á R I O S          </t>
  </si>
  <si>
    <t xml:space="preserve">I. F. S. P.         D A D O S         M E T E O R O L Ó G I C O S       M E N S A I S         </t>
  </si>
</sst>
</file>

<file path=xl/styles.xml><?xml version="1.0" encoding="utf-8"?>
<styleSheet xmlns="http://schemas.openxmlformats.org/spreadsheetml/2006/main">
  <numFmts count="2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  <numFmt numFmtId="171" formatCode="dd/mm/yy;@"/>
    <numFmt numFmtId="172" formatCode="d/m/yy;@"/>
    <numFmt numFmtId="173" formatCode="0.000"/>
    <numFmt numFmtId="174" formatCode="0.0000"/>
    <numFmt numFmtId="175" formatCode="0.0;[Red]0.0"/>
    <numFmt numFmtId="176" formatCode="0.000000"/>
    <numFmt numFmtId="177" formatCode="0.00000"/>
    <numFmt numFmtId="178" formatCode="0.0000000"/>
    <numFmt numFmtId="179" formatCode="mmm/yyyy"/>
    <numFmt numFmtId="180" formatCode="d/m/yy"/>
  </numFmts>
  <fonts count="3">
    <font>
      <sz val="10"/>
      <name val="Arial"/>
      <family val="0"/>
    </font>
    <font>
      <b/>
      <sz val="8"/>
      <name val="Verdana"/>
      <family val="2"/>
    </font>
    <font>
      <sz val="8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2" fillId="0" borderId="0" xfId="0" applyFont="1" applyAlignment="1">
      <alignment/>
    </xf>
    <xf numFmtId="1" fontId="1" fillId="0" borderId="0" xfId="0" applyNumberFormat="1" applyFont="1" applyAlignment="1">
      <alignment/>
    </xf>
    <xf numFmtId="170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70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71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 quotePrefix="1">
      <alignment horizontal="left"/>
    </xf>
    <xf numFmtId="0" fontId="2" fillId="0" borderId="0" xfId="0" applyFont="1" applyFill="1" applyAlignment="1">
      <alignment horizontal="center"/>
    </xf>
    <xf numFmtId="170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/>
    </xf>
    <xf numFmtId="171" fontId="1" fillId="0" borderId="0" xfId="0" applyNumberFormat="1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1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180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left"/>
    </xf>
    <xf numFmtId="170" fontId="2" fillId="0" borderId="0" xfId="0" applyNumberFormat="1" applyFont="1" applyAlignment="1" quotePrefix="1">
      <alignment horizontal="left"/>
    </xf>
    <xf numFmtId="173" fontId="2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77"/>
  <sheetViews>
    <sheetView tabSelected="1" workbookViewId="0" topLeftCell="A368">
      <selection activeCell="A381" sqref="A381"/>
    </sheetView>
  </sheetViews>
  <sheetFormatPr defaultColWidth="9.140625" defaultRowHeight="12.75"/>
  <cols>
    <col min="1" max="1" width="8.421875" style="3" customWidth="1"/>
    <col min="2" max="2" width="7.7109375" style="3" customWidth="1"/>
    <col min="3" max="10" width="6.8515625" style="3" customWidth="1"/>
    <col min="11" max="12" width="7.7109375" style="3" customWidth="1"/>
    <col min="13" max="13" width="6.57421875" style="3" customWidth="1"/>
    <col min="14" max="14" width="6.7109375" style="3" customWidth="1"/>
    <col min="15" max="15" width="6.7109375" style="14" customWidth="1"/>
    <col min="16" max="16384" width="9.140625" style="3" customWidth="1"/>
  </cols>
  <sheetData>
    <row r="1" spans="2:21" ht="12" customHeight="1">
      <c r="B1" s="10"/>
      <c r="C1" s="28" t="s">
        <v>46</v>
      </c>
      <c r="D1" s="11"/>
      <c r="E1" s="10"/>
      <c r="G1" s="10"/>
      <c r="H1" s="10"/>
      <c r="J1" s="10"/>
      <c r="L1" s="10"/>
      <c r="M1" s="13"/>
      <c r="N1" s="13"/>
      <c r="O1" s="3"/>
      <c r="P1" s="29"/>
      <c r="Q1" s="11"/>
      <c r="R1" s="11"/>
      <c r="S1" s="29"/>
      <c r="U1" s="11"/>
    </row>
    <row r="2" ht="10.5">
      <c r="B2" s="15"/>
    </row>
    <row r="3" ht="10.5">
      <c r="A3" s="3" t="s">
        <v>0</v>
      </c>
    </row>
    <row r="5" ht="10.5">
      <c r="B5" s="27" t="s">
        <v>44</v>
      </c>
    </row>
    <row r="7" spans="1:15" ht="10.5">
      <c r="A7" s="3" t="s">
        <v>1</v>
      </c>
      <c r="B7" s="11" t="s">
        <v>2</v>
      </c>
      <c r="C7" s="3" t="s">
        <v>37</v>
      </c>
      <c r="H7" s="3" t="s">
        <v>45</v>
      </c>
      <c r="K7" s="3" t="s">
        <v>38</v>
      </c>
      <c r="M7" s="3" t="s">
        <v>39</v>
      </c>
      <c r="O7" s="3"/>
    </row>
    <row r="8" spans="2:15" ht="10.5">
      <c r="B8" s="11" t="s">
        <v>3</v>
      </c>
      <c r="C8" s="3" t="s">
        <v>36</v>
      </c>
      <c r="F8" s="3" t="s">
        <v>40</v>
      </c>
      <c r="H8" s="3" t="s">
        <v>36</v>
      </c>
      <c r="K8" s="3" t="s">
        <v>18</v>
      </c>
      <c r="O8" s="3"/>
    </row>
    <row r="9" spans="2:15" ht="10.5">
      <c r="B9" s="22"/>
      <c r="C9" s="14" t="s">
        <v>8</v>
      </c>
      <c r="D9" s="14" t="s">
        <v>19</v>
      </c>
      <c r="E9" s="14" t="s">
        <v>20</v>
      </c>
      <c r="F9" s="14" t="s">
        <v>8</v>
      </c>
      <c r="G9" s="14" t="s">
        <v>19</v>
      </c>
      <c r="H9" s="14" t="s">
        <v>8</v>
      </c>
      <c r="I9" s="14" t="s">
        <v>19</v>
      </c>
      <c r="J9" s="14" t="s">
        <v>20</v>
      </c>
      <c r="K9" s="14" t="s">
        <v>5</v>
      </c>
      <c r="L9" s="14" t="s">
        <v>6</v>
      </c>
      <c r="M9" s="14" t="s">
        <v>7</v>
      </c>
      <c r="N9" s="14" t="s">
        <v>8</v>
      </c>
      <c r="O9" s="14" t="s">
        <v>4</v>
      </c>
    </row>
    <row r="10" spans="1:15" ht="10.5">
      <c r="A10" s="8"/>
      <c r="B10" s="22" t="s">
        <v>9</v>
      </c>
      <c r="C10" s="14" t="s">
        <v>10</v>
      </c>
      <c r="D10" s="14" t="s">
        <v>10</v>
      </c>
      <c r="E10" s="14" t="s">
        <v>10</v>
      </c>
      <c r="F10" s="14" t="s">
        <v>10</v>
      </c>
      <c r="G10" s="14" t="s">
        <v>10</v>
      </c>
      <c r="H10" s="14" t="s">
        <v>11</v>
      </c>
      <c r="I10" s="14" t="s">
        <v>11</v>
      </c>
      <c r="J10" s="14" t="s">
        <v>11</v>
      </c>
      <c r="K10" s="14" t="s">
        <v>12</v>
      </c>
      <c r="L10" s="14" t="s">
        <v>12</v>
      </c>
      <c r="M10" s="14" t="s">
        <v>13</v>
      </c>
      <c r="N10" s="14" t="s">
        <v>13</v>
      </c>
      <c r="O10" s="14" t="s">
        <v>42</v>
      </c>
    </row>
    <row r="11" spans="1:15" ht="10.5">
      <c r="A11" s="8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4"/>
    </row>
    <row r="12" spans="1:15" ht="10.5">
      <c r="A12" s="26">
        <v>36161</v>
      </c>
      <c r="M12" s="10">
        <v>43.5</v>
      </c>
      <c r="N12" s="10">
        <v>17</v>
      </c>
      <c r="O12" s="3">
        <v>15</v>
      </c>
    </row>
    <row r="13" spans="1:15" ht="10.5">
      <c r="A13" s="26">
        <v>36162</v>
      </c>
      <c r="C13" s="10">
        <v>25.5</v>
      </c>
      <c r="D13" s="10">
        <v>19.8</v>
      </c>
      <c r="E13" s="10">
        <v>22.2</v>
      </c>
      <c r="F13" s="10"/>
      <c r="H13" s="10">
        <v>95.1</v>
      </c>
      <c r="I13" s="10">
        <v>66.7</v>
      </c>
      <c r="J13" s="10">
        <v>84.3</v>
      </c>
      <c r="M13" s="10">
        <v>6</v>
      </c>
      <c r="N13" s="10">
        <v>3.5</v>
      </c>
      <c r="O13" s="22">
        <v>15</v>
      </c>
    </row>
    <row r="14" spans="1:15" ht="10.5">
      <c r="A14" s="26">
        <v>36163</v>
      </c>
      <c r="C14" s="10">
        <v>28.5</v>
      </c>
      <c r="D14" s="10">
        <v>19.9</v>
      </c>
      <c r="E14" s="10">
        <v>23.5</v>
      </c>
      <c r="F14" s="10"/>
      <c r="H14" s="10">
        <v>95.6</v>
      </c>
      <c r="I14" s="10">
        <v>45.8</v>
      </c>
      <c r="J14" s="10">
        <v>73.2</v>
      </c>
      <c r="M14" s="10">
        <v>0</v>
      </c>
      <c r="N14" s="10"/>
      <c r="O14" s="22"/>
    </row>
    <row r="15" spans="1:15" ht="10.5">
      <c r="A15" s="26">
        <v>36164</v>
      </c>
      <c r="C15" s="10">
        <v>27.7</v>
      </c>
      <c r="D15" s="10">
        <v>18.6</v>
      </c>
      <c r="E15" s="10">
        <v>23</v>
      </c>
      <c r="F15" s="10"/>
      <c r="H15" s="10">
        <v>91.8</v>
      </c>
      <c r="I15" s="10">
        <v>53.1</v>
      </c>
      <c r="J15" s="10">
        <v>76.1</v>
      </c>
      <c r="M15" s="10">
        <v>0</v>
      </c>
      <c r="N15" s="10"/>
      <c r="O15" s="22"/>
    </row>
    <row r="16" spans="1:15" ht="10.5">
      <c r="A16" s="26">
        <v>36165</v>
      </c>
      <c r="C16" s="10">
        <v>27.7</v>
      </c>
      <c r="D16" s="10">
        <v>20.3</v>
      </c>
      <c r="E16" s="10">
        <v>23</v>
      </c>
      <c r="F16" s="10"/>
      <c r="H16" s="10">
        <v>93.7</v>
      </c>
      <c r="I16" s="10">
        <v>50.7</v>
      </c>
      <c r="J16" s="10">
        <v>78.4</v>
      </c>
      <c r="M16" s="10">
        <v>36</v>
      </c>
      <c r="N16" s="10">
        <v>9</v>
      </c>
      <c r="O16" s="22">
        <v>17</v>
      </c>
    </row>
    <row r="17" spans="1:15" ht="10.5">
      <c r="A17" s="26">
        <v>36166</v>
      </c>
      <c r="C17" s="10">
        <v>21.1</v>
      </c>
      <c r="D17" s="10">
        <v>18.8</v>
      </c>
      <c r="E17" s="10">
        <v>20.2</v>
      </c>
      <c r="F17" s="10"/>
      <c r="H17" s="10">
        <v>94.4</v>
      </c>
      <c r="I17" s="10">
        <v>86.7</v>
      </c>
      <c r="J17" s="10">
        <v>90.7</v>
      </c>
      <c r="M17" s="10">
        <v>29</v>
      </c>
      <c r="N17" s="10">
        <v>6.5</v>
      </c>
      <c r="O17" s="22">
        <v>16</v>
      </c>
    </row>
    <row r="18" spans="1:15" ht="10.5">
      <c r="A18" s="26">
        <v>36167</v>
      </c>
      <c r="C18" s="10">
        <v>21.2</v>
      </c>
      <c r="D18" s="10">
        <v>18.1</v>
      </c>
      <c r="E18" s="10">
        <v>19.3</v>
      </c>
      <c r="F18" s="10"/>
      <c r="H18" s="10">
        <v>95.6</v>
      </c>
      <c r="I18" s="10">
        <v>84.8</v>
      </c>
      <c r="J18" s="10">
        <v>91.4</v>
      </c>
      <c r="M18" s="10">
        <v>11.5</v>
      </c>
      <c r="N18" s="10">
        <v>4</v>
      </c>
      <c r="O18" s="22">
        <v>11</v>
      </c>
    </row>
    <row r="19" spans="1:15" ht="10.5">
      <c r="A19" s="26">
        <v>36168</v>
      </c>
      <c r="C19" s="10">
        <v>27.7</v>
      </c>
      <c r="D19" s="10">
        <v>19</v>
      </c>
      <c r="E19" s="10">
        <v>22.3</v>
      </c>
      <c r="F19" s="10"/>
      <c r="H19" s="10">
        <v>95.1</v>
      </c>
      <c r="I19" s="10">
        <v>49.9</v>
      </c>
      <c r="J19" s="10">
        <v>78.6</v>
      </c>
      <c r="M19" s="10">
        <v>11.5</v>
      </c>
      <c r="N19" s="10">
        <v>5</v>
      </c>
      <c r="O19" s="22">
        <v>17</v>
      </c>
    </row>
    <row r="20" spans="1:15" ht="10.5">
      <c r="A20" s="26">
        <v>36169</v>
      </c>
      <c r="C20" s="10">
        <v>27.2</v>
      </c>
      <c r="D20" s="10">
        <v>20.1</v>
      </c>
      <c r="E20" s="10">
        <v>22.4</v>
      </c>
      <c r="F20" s="10"/>
      <c r="H20" s="10">
        <v>93.5</v>
      </c>
      <c r="I20" s="10">
        <v>57.3</v>
      </c>
      <c r="J20" s="10">
        <v>83</v>
      </c>
      <c r="M20" s="10">
        <v>10</v>
      </c>
      <c r="N20" s="10">
        <v>6.5</v>
      </c>
      <c r="O20" s="22">
        <v>9</v>
      </c>
    </row>
    <row r="21" spans="1:15" ht="10.5">
      <c r="A21" s="26">
        <v>36170</v>
      </c>
      <c r="C21" s="10">
        <v>28.2</v>
      </c>
      <c r="D21" s="10">
        <v>20.4</v>
      </c>
      <c r="E21" s="10">
        <v>23.2</v>
      </c>
      <c r="F21" s="10"/>
      <c r="H21" s="10">
        <v>92.6</v>
      </c>
      <c r="I21" s="10">
        <v>50.2</v>
      </c>
      <c r="J21" s="10">
        <v>77.1</v>
      </c>
      <c r="M21" s="10">
        <v>0</v>
      </c>
      <c r="N21" s="10"/>
      <c r="O21" s="22"/>
    </row>
    <row r="22" spans="1:15" ht="10.5">
      <c r="A22" s="26">
        <v>36171</v>
      </c>
      <c r="C22" s="10">
        <v>25.4</v>
      </c>
      <c r="D22" s="10">
        <v>20.3</v>
      </c>
      <c r="E22" s="10">
        <v>22</v>
      </c>
      <c r="F22" s="10"/>
      <c r="H22" s="10">
        <v>92</v>
      </c>
      <c r="I22" s="10">
        <v>58.3</v>
      </c>
      <c r="J22" s="10">
        <v>81.8</v>
      </c>
      <c r="M22" s="10">
        <v>3</v>
      </c>
      <c r="N22" s="10">
        <v>1.5</v>
      </c>
      <c r="O22" s="22">
        <v>14</v>
      </c>
    </row>
    <row r="23" spans="1:15" ht="10.5">
      <c r="A23" s="26">
        <v>36172</v>
      </c>
      <c r="C23" s="10">
        <v>29.4</v>
      </c>
      <c r="D23" s="10">
        <v>18.8</v>
      </c>
      <c r="E23" s="10">
        <v>22.2</v>
      </c>
      <c r="F23" s="10"/>
      <c r="H23" s="10">
        <v>95.1</v>
      </c>
      <c r="I23" s="10">
        <v>43.5</v>
      </c>
      <c r="J23" s="10">
        <v>79.6</v>
      </c>
      <c r="M23" s="10">
        <v>4.5</v>
      </c>
      <c r="N23" s="10">
        <v>3</v>
      </c>
      <c r="O23" s="22">
        <v>17</v>
      </c>
    </row>
    <row r="24" spans="1:15" ht="10.5">
      <c r="A24" s="26">
        <v>36173</v>
      </c>
      <c r="C24" s="10">
        <v>25.3</v>
      </c>
      <c r="D24" s="10">
        <v>17.4</v>
      </c>
      <c r="E24" s="10">
        <v>20.9</v>
      </c>
      <c r="F24" s="10"/>
      <c r="H24" s="10">
        <v>95.4</v>
      </c>
      <c r="I24" s="10">
        <v>63.4</v>
      </c>
      <c r="J24" s="10">
        <v>80.7</v>
      </c>
      <c r="M24" s="10">
        <v>1.5</v>
      </c>
      <c r="N24" s="10">
        <v>0.5</v>
      </c>
      <c r="O24" s="22"/>
    </row>
    <row r="25" spans="1:15" ht="10.5">
      <c r="A25" s="26">
        <v>36174</v>
      </c>
      <c r="C25" s="10">
        <v>28</v>
      </c>
      <c r="D25" s="10">
        <v>19.7</v>
      </c>
      <c r="E25" s="10">
        <v>22.4</v>
      </c>
      <c r="F25" s="10"/>
      <c r="H25" s="10">
        <v>95.4</v>
      </c>
      <c r="I25" s="10">
        <v>50.1</v>
      </c>
      <c r="J25" s="10">
        <v>80.9</v>
      </c>
      <c r="M25" s="10">
        <v>28.5</v>
      </c>
      <c r="N25" s="10">
        <v>7</v>
      </c>
      <c r="O25" s="22">
        <v>18</v>
      </c>
    </row>
    <row r="26" spans="1:15" ht="10.5">
      <c r="A26" s="26">
        <v>36175</v>
      </c>
      <c r="C26" s="10">
        <v>25.2</v>
      </c>
      <c r="D26" s="10">
        <v>19.5</v>
      </c>
      <c r="E26" s="10">
        <v>21.5</v>
      </c>
      <c r="F26" s="10"/>
      <c r="H26" s="10">
        <v>91.7</v>
      </c>
      <c r="I26" s="10">
        <v>59.1</v>
      </c>
      <c r="J26" s="10">
        <v>82.7</v>
      </c>
      <c r="M26" s="10">
        <v>5.5</v>
      </c>
      <c r="N26" s="10">
        <v>1.5</v>
      </c>
      <c r="O26" s="22">
        <v>2</v>
      </c>
    </row>
    <row r="27" spans="1:15" ht="10.5">
      <c r="A27" s="26">
        <v>36176</v>
      </c>
      <c r="C27" s="10">
        <v>28.3</v>
      </c>
      <c r="D27" s="10">
        <v>20.5</v>
      </c>
      <c r="E27" s="10">
        <v>23.4</v>
      </c>
      <c r="F27" s="10"/>
      <c r="H27" s="10">
        <v>93.4</v>
      </c>
      <c r="I27" s="10">
        <v>48.7</v>
      </c>
      <c r="J27" s="10">
        <v>75.4</v>
      </c>
      <c r="M27" s="10">
        <v>1.5</v>
      </c>
      <c r="N27" s="10">
        <v>0.5</v>
      </c>
      <c r="O27" s="22"/>
    </row>
    <row r="28" spans="1:15" ht="10.5">
      <c r="A28" s="26">
        <v>36177</v>
      </c>
      <c r="C28" s="10">
        <v>31.2</v>
      </c>
      <c r="D28" s="10">
        <v>19.4</v>
      </c>
      <c r="E28" s="10">
        <v>24.3</v>
      </c>
      <c r="F28" s="10"/>
      <c r="H28" s="10">
        <v>94.5</v>
      </c>
      <c r="I28" s="10">
        <v>40.1</v>
      </c>
      <c r="J28" s="10">
        <v>74.8</v>
      </c>
      <c r="M28" s="10">
        <v>0</v>
      </c>
      <c r="N28" s="10"/>
      <c r="O28" s="22"/>
    </row>
    <row r="29" spans="1:15" ht="10.5">
      <c r="A29" s="26">
        <v>36178</v>
      </c>
      <c r="C29" s="10">
        <v>32.4</v>
      </c>
      <c r="D29" s="10">
        <v>19.8</v>
      </c>
      <c r="E29" s="10">
        <v>25.4</v>
      </c>
      <c r="F29" s="10"/>
      <c r="H29" s="10">
        <v>95.4</v>
      </c>
      <c r="I29" s="10">
        <v>39.7</v>
      </c>
      <c r="J29" s="10">
        <v>71.8</v>
      </c>
      <c r="M29" s="10">
        <v>0</v>
      </c>
      <c r="N29" s="10"/>
      <c r="O29" s="22"/>
    </row>
    <row r="30" spans="1:15" ht="10.5">
      <c r="A30" s="26">
        <v>36179</v>
      </c>
      <c r="C30" s="10">
        <v>36.5</v>
      </c>
      <c r="D30" s="10">
        <v>20.3</v>
      </c>
      <c r="E30" s="10">
        <v>27.6</v>
      </c>
      <c r="F30" s="10"/>
      <c r="H30" s="10">
        <v>93.7</v>
      </c>
      <c r="I30" s="10">
        <v>23.6</v>
      </c>
      <c r="J30" s="10">
        <v>65.3</v>
      </c>
      <c r="M30" s="10">
        <v>0</v>
      </c>
      <c r="N30" s="10"/>
      <c r="O30" s="22"/>
    </row>
    <row r="31" spans="1:14" ht="10.5">
      <c r="A31" s="26">
        <v>36180</v>
      </c>
      <c r="C31" s="10">
        <v>37</v>
      </c>
      <c r="D31" s="10">
        <v>21.2</v>
      </c>
      <c r="E31" s="10">
        <v>27.7</v>
      </c>
      <c r="F31" s="10"/>
      <c r="H31" s="10">
        <v>95.1</v>
      </c>
      <c r="I31" s="10">
        <v>22.6</v>
      </c>
      <c r="J31" s="10">
        <v>60.6</v>
      </c>
      <c r="M31" s="10">
        <v>0</v>
      </c>
      <c r="N31" s="10"/>
    </row>
    <row r="32" spans="1:14" ht="10.5">
      <c r="A32" s="26">
        <v>36181</v>
      </c>
      <c r="C32" s="10">
        <v>34.4</v>
      </c>
      <c r="D32" s="10">
        <v>21.4</v>
      </c>
      <c r="E32" s="10">
        <v>26.9</v>
      </c>
      <c r="F32" s="10"/>
      <c r="H32" s="10">
        <v>94.8</v>
      </c>
      <c r="I32" s="10">
        <v>33</v>
      </c>
      <c r="J32" s="10">
        <v>73.6</v>
      </c>
      <c r="M32" s="10">
        <v>1</v>
      </c>
      <c r="N32" s="10">
        <v>1</v>
      </c>
    </row>
    <row r="33" spans="1:15" ht="10.5">
      <c r="A33" s="26">
        <v>36182</v>
      </c>
      <c r="C33" s="10">
        <v>31.8</v>
      </c>
      <c r="D33" s="10">
        <v>21.1</v>
      </c>
      <c r="E33" s="10">
        <v>24.7</v>
      </c>
      <c r="F33" s="10"/>
      <c r="H33" s="10">
        <v>96.9</v>
      </c>
      <c r="I33" s="10">
        <v>39.1</v>
      </c>
      <c r="J33" s="10">
        <v>79.5</v>
      </c>
      <c r="M33" s="10">
        <v>22.5</v>
      </c>
      <c r="N33" s="10">
        <v>16</v>
      </c>
      <c r="O33" s="14">
        <v>18</v>
      </c>
    </row>
    <row r="34" spans="1:14" ht="10.5">
      <c r="A34" s="26">
        <v>36183</v>
      </c>
      <c r="C34" s="10">
        <v>32.7</v>
      </c>
      <c r="D34" s="10">
        <v>20.7</v>
      </c>
      <c r="E34" s="10">
        <v>25.2</v>
      </c>
      <c r="F34" s="10"/>
      <c r="H34" s="10">
        <v>96.5</v>
      </c>
      <c r="I34" s="10">
        <v>38</v>
      </c>
      <c r="J34" s="10">
        <v>74.4</v>
      </c>
      <c r="M34" s="10">
        <v>0</v>
      </c>
      <c r="N34" s="10"/>
    </row>
    <row r="35" spans="1:14" ht="10.5">
      <c r="A35" s="26">
        <v>36184</v>
      </c>
      <c r="C35" s="10">
        <v>32.2</v>
      </c>
      <c r="D35" s="10">
        <v>20.6</v>
      </c>
      <c r="E35" s="10">
        <v>24.9</v>
      </c>
      <c r="F35" s="10"/>
      <c r="H35" s="10">
        <v>92.6</v>
      </c>
      <c r="I35" s="10">
        <v>37.5</v>
      </c>
      <c r="J35" s="10">
        <v>73.5</v>
      </c>
      <c r="M35" s="10">
        <v>0</v>
      </c>
      <c r="N35" s="10"/>
    </row>
    <row r="36" spans="1:14" ht="10.5">
      <c r="A36" s="26">
        <v>36185</v>
      </c>
      <c r="C36" s="10">
        <v>32.9</v>
      </c>
      <c r="D36" s="10">
        <v>21.3</v>
      </c>
      <c r="E36" s="10">
        <v>25.9</v>
      </c>
      <c r="F36" s="10"/>
      <c r="H36" s="10">
        <v>90.7</v>
      </c>
      <c r="I36" s="10">
        <v>29.9</v>
      </c>
      <c r="J36" s="10">
        <v>71.1</v>
      </c>
      <c r="M36" s="10">
        <v>0</v>
      </c>
      <c r="N36" s="10"/>
    </row>
    <row r="37" spans="1:15" ht="10.5">
      <c r="A37" s="26">
        <v>36186</v>
      </c>
      <c r="C37" s="10">
        <v>30.3</v>
      </c>
      <c r="D37" s="10">
        <v>20.3</v>
      </c>
      <c r="E37" s="10">
        <v>23.6</v>
      </c>
      <c r="F37" s="10"/>
      <c r="H37" s="10">
        <v>93.9</v>
      </c>
      <c r="I37" s="10">
        <v>45.1</v>
      </c>
      <c r="J37" s="10">
        <v>76.4</v>
      </c>
      <c r="M37" s="10">
        <v>24</v>
      </c>
      <c r="N37" s="10">
        <v>11.5</v>
      </c>
      <c r="O37" s="22">
        <v>17</v>
      </c>
    </row>
    <row r="38" spans="1:15" ht="10.5">
      <c r="A38" s="26">
        <v>36187</v>
      </c>
      <c r="C38" s="10">
        <v>27.4</v>
      </c>
      <c r="D38" s="10">
        <v>19.4</v>
      </c>
      <c r="E38" s="10">
        <v>22.2</v>
      </c>
      <c r="F38" s="10"/>
      <c r="H38" s="10">
        <v>93</v>
      </c>
      <c r="I38" s="10">
        <v>55.5</v>
      </c>
      <c r="J38" s="10">
        <v>78.7</v>
      </c>
      <c r="M38" s="10">
        <v>4.5</v>
      </c>
      <c r="N38" s="10">
        <v>3.5</v>
      </c>
      <c r="O38" s="22">
        <v>19</v>
      </c>
    </row>
    <row r="39" spans="1:15" ht="10.5">
      <c r="A39" s="26">
        <v>36188</v>
      </c>
      <c r="C39" s="10">
        <v>29</v>
      </c>
      <c r="D39" s="10">
        <v>18.2</v>
      </c>
      <c r="E39" s="10">
        <v>22.7</v>
      </c>
      <c r="F39" s="10"/>
      <c r="H39" s="10">
        <v>94.2</v>
      </c>
      <c r="I39" s="10">
        <v>46.9</v>
      </c>
      <c r="J39" s="10">
        <v>76.1</v>
      </c>
      <c r="M39" s="10">
        <v>0.5</v>
      </c>
      <c r="N39" s="10">
        <v>0.5</v>
      </c>
      <c r="O39" s="22"/>
    </row>
    <row r="40" spans="1:15" ht="10.5">
      <c r="A40" s="26">
        <v>36189</v>
      </c>
      <c r="C40" s="10">
        <v>29.4</v>
      </c>
      <c r="D40" s="10">
        <v>18.9</v>
      </c>
      <c r="E40" s="10">
        <v>23.5</v>
      </c>
      <c r="F40" s="10"/>
      <c r="H40" s="10">
        <v>93.2</v>
      </c>
      <c r="I40" s="10">
        <v>44.6</v>
      </c>
      <c r="J40" s="10">
        <v>71.4</v>
      </c>
      <c r="M40" s="10">
        <v>0</v>
      </c>
      <c r="N40" s="10"/>
      <c r="O40" s="22"/>
    </row>
    <row r="41" spans="1:14" ht="10.5">
      <c r="A41" s="26">
        <v>36190</v>
      </c>
      <c r="C41" s="10">
        <v>29</v>
      </c>
      <c r="D41" s="10">
        <v>21.3</v>
      </c>
      <c r="E41" s="10">
        <v>23.5</v>
      </c>
      <c r="F41" s="10"/>
      <c r="H41" s="10">
        <v>93.3</v>
      </c>
      <c r="I41" s="10">
        <v>50.6</v>
      </c>
      <c r="J41" s="10">
        <v>78.4</v>
      </c>
      <c r="M41" s="10">
        <v>0.5</v>
      </c>
      <c r="N41" s="10">
        <v>0.5</v>
      </c>
    </row>
    <row r="42" spans="1:15" ht="10.5">
      <c r="A42" s="26">
        <v>36191</v>
      </c>
      <c r="C42" s="10">
        <v>25.6</v>
      </c>
      <c r="D42" s="10">
        <v>20.2</v>
      </c>
      <c r="E42" s="10">
        <v>22.2</v>
      </c>
      <c r="F42" s="10"/>
      <c r="H42" s="10">
        <v>93.6</v>
      </c>
      <c r="I42" s="10">
        <v>63.9</v>
      </c>
      <c r="J42" s="10">
        <v>83.2</v>
      </c>
      <c r="M42" s="10">
        <v>1.5</v>
      </c>
      <c r="N42" s="10">
        <v>0.5</v>
      </c>
      <c r="O42" s="14">
        <v>20</v>
      </c>
    </row>
    <row r="43" spans="1:14" ht="10.5">
      <c r="A43" s="26"/>
      <c r="C43" s="10"/>
      <c r="E43" s="10"/>
      <c r="H43" s="10"/>
      <c r="J43" s="10"/>
      <c r="K43" s="13"/>
      <c r="L43" s="13"/>
      <c r="M43" s="10"/>
      <c r="N43" s="10"/>
    </row>
    <row r="44" spans="1:15" ht="10.5">
      <c r="A44" s="26" t="s">
        <v>7</v>
      </c>
      <c r="B44" s="10"/>
      <c r="C44" s="10"/>
      <c r="D44" s="10"/>
      <c r="E44" s="10"/>
      <c r="H44" s="10"/>
      <c r="I44" s="10"/>
      <c r="J44" s="10"/>
      <c r="K44" s="13"/>
      <c r="L44" s="13"/>
      <c r="M44" s="10">
        <f>SUM(M12:M42)</f>
        <v>246.5</v>
      </c>
      <c r="N44" s="10">
        <f>SUM(N12:N42)</f>
        <v>99</v>
      </c>
      <c r="O44" s="14" t="s">
        <v>14</v>
      </c>
    </row>
    <row r="45" spans="1:14" ht="10.5">
      <c r="A45" s="26" t="s">
        <v>15</v>
      </c>
      <c r="B45" s="11"/>
      <c r="C45" s="10">
        <f>AVERAGE(C12:C42)</f>
        <v>28.939999999999994</v>
      </c>
      <c r="D45" s="10">
        <f>AVERAGE(D12:D42)</f>
        <v>19.843333333333337</v>
      </c>
      <c r="E45" s="10">
        <f>AVERAGE(E12:E42)</f>
        <v>23.393333333333334</v>
      </c>
      <c r="F45" s="10"/>
      <c r="H45" s="10">
        <f>AVERAGE(H12:H42)</f>
        <v>94.05999999999999</v>
      </c>
      <c r="I45" s="10">
        <f>AVERAGE(I12:I42)</f>
        <v>49.28</v>
      </c>
      <c r="J45" s="10">
        <f>AVERAGE(J12:J42)</f>
        <v>77.42333333333335</v>
      </c>
      <c r="K45" s="10"/>
      <c r="L45" s="10"/>
      <c r="M45" s="10"/>
      <c r="N45" s="10"/>
    </row>
    <row r="46" spans="1:15" ht="10.5">
      <c r="A46" s="26" t="s">
        <v>16</v>
      </c>
      <c r="B46" s="11"/>
      <c r="C46" s="10">
        <f>MAX(C12:C42)</f>
        <v>37</v>
      </c>
      <c r="D46" s="10">
        <f>MAX(D12:D42)</f>
        <v>21.4</v>
      </c>
      <c r="E46" s="10">
        <f>MAX(E12:E42)</f>
        <v>27.7</v>
      </c>
      <c r="H46" s="10">
        <f>MAX(H12:H42)</f>
        <v>96.9</v>
      </c>
      <c r="I46" s="10">
        <f>MAX(I12:I42)</f>
        <v>86.7</v>
      </c>
      <c r="J46" s="10">
        <f>MAX(J12:J42)</f>
        <v>91.4</v>
      </c>
      <c r="K46" s="10"/>
      <c r="L46" s="10"/>
      <c r="M46" s="10">
        <f>MAX(M12:M42)</f>
        <v>43.5</v>
      </c>
      <c r="N46" s="10">
        <f>MAX(N12:N42)</f>
        <v>17</v>
      </c>
      <c r="O46" s="22">
        <v>1</v>
      </c>
    </row>
    <row r="47" spans="1:14" ht="10.5">
      <c r="A47" s="26" t="s">
        <v>17</v>
      </c>
      <c r="B47" s="11"/>
      <c r="C47" s="10">
        <f>MIN(C12:C42)</f>
        <v>21.1</v>
      </c>
      <c r="D47" s="10">
        <f>MIN(D12:D42)</f>
        <v>17.4</v>
      </c>
      <c r="E47" s="10">
        <f>MIN(E12:E42)</f>
        <v>19.3</v>
      </c>
      <c r="H47" s="10">
        <f>MIN(H12:H42)</f>
        <v>90.7</v>
      </c>
      <c r="I47" s="10">
        <f>MIN(I12:I42)</f>
        <v>22.6</v>
      </c>
      <c r="J47" s="10">
        <f>MIN(J12:J42)</f>
        <v>60.6</v>
      </c>
      <c r="K47" s="10"/>
      <c r="L47" s="10"/>
      <c r="M47" s="10"/>
      <c r="N47" s="10"/>
    </row>
    <row r="48" spans="1:13" ht="10.5">
      <c r="A48" s="26"/>
      <c r="C48" s="10"/>
      <c r="E48" s="10"/>
      <c r="H48" s="10"/>
      <c r="J48" s="10"/>
      <c r="K48" s="13"/>
      <c r="L48" s="13"/>
      <c r="M48" s="10"/>
    </row>
    <row r="49" spans="1:14" ht="10.5">
      <c r="A49" s="26">
        <v>36192</v>
      </c>
      <c r="C49" s="10">
        <v>24.4</v>
      </c>
      <c r="D49" s="10">
        <v>20.7</v>
      </c>
      <c r="E49" s="10">
        <v>24.1</v>
      </c>
      <c r="F49" s="10"/>
      <c r="H49" s="10">
        <v>97.5</v>
      </c>
      <c r="I49" s="10">
        <v>58</v>
      </c>
      <c r="J49" s="10">
        <v>82.1</v>
      </c>
      <c r="M49" s="10">
        <v>0</v>
      </c>
      <c r="N49" s="10"/>
    </row>
    <row r="50" spans="1:14" ht="10.5">
      <c r="A50" s="26">
        <v>36193</v>
      </c>
      <c r="C50" s="10">
        <v>31.8</v>
      </c>
      <c r="D50" s="10">
        <v>18.9</v>
      </c>
      <c r="E50" s="10">
        <v>23.6</v>
      </c>
      <c r="F50" s="10"/>
      <c r="H50" s="10">
        <v>96.1</v>
      </c>
      <c r="I50" s="10">
        <v>43.8</v>
      </c>
      <c r="J50" s="10">
        <v>77.3</v>
      </c>
      <c r="M50" s="10">
        <v>0</v>
      </c>
      <c r="N50" s="10"/>
    </row>
    <row r="51" spans="1:14" ht="10.5">
      <c r="A51" s="26">
        <v>36194</v>
      </c>
      <c r="C51" s="10">
        <v>30</v>
      </c>
      <c r="D51" s="10">
        <v>21.3</v>
      </c>
      <c r="E51" s="10">
        <v>24.6</v>
      </c>
      <c r="F51" s="10"/>
      <c r="H51" s="10">
        <v>93.2</v>
      </c>
      <c r="I51" s="10">
        <v>45.6</v>
      </c>
      <c r="J51" s="10">
        <v>72.9</v>
      </c>
      <c r="M51" s="10">
        <v>0</v>
      </c>
      <c r="N51" s="10"/>
    </row>
    <row r="52" spans="1:14" ht="10.5">
      <c r="A52" s="26">
        <v>36195</v>
      </c>
      <c r="C52" s="10">
        <v>33.3</v>
      </c>
      <c r="D52" s="10">
        <v>19.5</v>
      </c>
      <c r="E52" s="10">
        <v>24.6</v>
      </c>
      <c r="F52" s="10"/>
      <c r="H52" s="10">
        <v>96.8</v>
      </c>
      <c r="I52" s="10">
        <v>41.5</v>
      </c>
      <c r="J52" s="10">
        <v>77.9</v>
      </c>
      <c r="M52" s="10">
        <v>0</v>
      </c>
      <c r="N52" s="10"/>
    </row>
    <row r="53" spans="1:14" ht="10.5">
      <c r="A53" s="26">
        <v>36196</v>
      </c>
      <c r="C53" s="10">
        <v>31.4</v>
      </c>
      <c r="D53" s="10">
        <v>19.2</v>
      </c>
      <c r="E53" s="10">
        <v>23.1</v>
      </c>
      <c r="F53" s="10"/>
      <c r="H53" s="10">
        <v>96.7</v>
      </c>
      <c r="I53" s="10">
        <v>49.3</v>
      </c>
      <c r="J53" s="10">
        <v>82.6</v>
      </c>
      <c r="M53" s="10">
        <v>0</v>
      </c>
      <c r="N53" s="10"/>
    </row>
    <row r="54" spans="1:14" ht="10.5">
      <c r="A54" s="26">
        <v>36197</v>
      </c>
      <c r="C54" s="10">
        <v>30.7</v>
      </c>
      <c r="D54" s="10">
        <v>19.8</v>
      </c>
      <c r="E54" s="10">
        <v>22.6</v>
      </c>
      <c r="F54" s="10"/>
      <c r="H54" s="10">
        <v>96.2</v>
      </c>
      <c r="I54" s="10">
        <v>50.3</v>
      </c>
      <c r="J54" s="10">
        <v>82.7</v>
      </c>
      <c r="M54" s="10">
        <v>1</v>
      </c>
      <c r="N54" s="10">
        <v>1</v>
      </c>
    </row>
    <row r="55" spans="1:14" ht="10.5">
      <c r="A55" s="26">
        <v>36198</v>
      </c>
      <c r="C55" s="10">
        <v>31.8</v>
      </c>
      <c r="D55" s="10">
        <v>17.5</v>
      </c>
      <c r="E55" s="10">
        <v>24.4</v>
      </c>
      <c r="F55" s="10"/>
      <c r="H55" s="10">
        <v>94.1</v>
      </c>
      <c r="I55" s="10">
        <v>35</v>
      </c>
      <c r="J55" s="10">
        <v>65.1</v>
      </c>
      <c r="M55" s="10">
        <v>0</v>
      </c>
      <c r="N55" s="10"/>
    </row>
    <row r="56" spans="1:14" ht="10.5">
      <c r="A56" s="26">
        <v>36199</v>
      </c>
      <c r="C56" s="10">
        <v>26.7</v>
      </c>
      <c r="D56" s="10">
        <v>20.4</v>
      </c>
      <c r="E56" s="10">
        <v>23.1</v>
      </c>
      <c r="F56" s="10"/>
      <c r="H56" s="10">
        <v>90.7</v>
      </c>
      <c r="I56" s="10">
        <v>53.7</v>
      </c>
      <c r="J56" s="10">
        <v>76.1</v>
      </c>
      <c r="M56" s="10">
        <v>0</v>
      </c>
      <c r="N56" s="10"/>
    </row>
    <row r="57" spans="1:14" ht="10.5">
      <c r="A57" s="26">
        <v>36200</v>
      </c>
      <c r="C57" s="10">
        <v>27.1</v>
      </c>
      <c r="D57" s="10">
        <v>20.6</v>
      </c>
      <c r="E57" s="10">
        <v>22.8</v>
      </c>
      <c r="F57" s="10"/>
      <c r="H57" s="10">
        <v>90.2</v>
      </c>
      <c r="I57" s="10">
        <v>54.6</v>
      </c>
      <c r="J57" s="10">
        <v>78.6</v>
      </c>
      <c r="M57" s="10">
        <v>0.5</v>
      </c>
      <c r="N57" s="10">
        <v>0.5</v>
      </c>
    </row>
    <row r="58" spans="1:15" ht="10.5">
      <c r="A58" s="26">
        <v>36201</v>
      </c>
      <c r="C58" s="10">
        <v>28.8</v>
      </c>
      <c r="D58" s="10">
        <v>20</v>
      </c>
      <c r="E58" s="10">
        <v>22.7</v>
      </c>
      <c r="F58" s="10"/>
      <c r="H58" s="10">
        <v>95.2</v>
      </c>
      <c r="I58" s="10">
        <v>52.4</v>
      </c>
      <c r="J58" s="10">
        <v>84.1</v>
      </c>
      <c r="M58" s="10">
        <v>51.5</v>
      </c>
      <c r="N58" s="10">
        <v>16</v>
      </c>
      <c r="O58" s="14">
        <v>15</v>
      </c>
    </row>
    <row r="59" spans="1:14" ht="10.5">
      <c r="A59" s="26">
        <v>36202</v>
      </c>
      <c r="C59" s="10">
        <v>31.4</v>
      </c>
      <c r="D59" s="10">
        <v>19.2</v>
      </c>
      <c r="E59" s="10">
        <v>23.9</v>
      </c>
      <c r="F59" s="10"/>
      <c r="H59" s="10">
        <v>95.7</v>
      </c>
      <c r="I59" s="10">
        <v>41.2</v>
      </c>
      <c r="J59" s="10">
        <v>76.1</v>
      </c>
      <c r="M59" s="10">
        <v>0</v>
      </c>
      <c r="N59" s="10"/>
    </row>
    <row r="60" spans="1:15" ht="10.5">
      <c r="A60" s="26">
        <v>36203</v>
      </c>
      <c r="C60" s="10">
        <v>28.4</v>
      </c>
      <c r="D60" s="10">
        <v>18</v>
      </c>
      <c r="E60" s="10">
        <v>22.6</v>
      </c>
      <c r="F60" s="10"/>
      <c r="H60" s="10">
        <v>94.9</v>
      </c>
      <c r="I60" s="10">
        <v>43.4</v>
      </c>
      <c r="J60" s="10">
        <v>71.1</v>
      </c>
      <c r="M60" s="10">
        <v>4</v>
      </c>
      <c r="N60" s="10">
        <v>3.5</v>
      </c>
      <c r="O60" s="14">
        <v>10</v>
      </c>
    </row>
    <row r="61" spans="1:15" ht="10.5">
      <c r="A61" s="26">
        <v>36204</v>
      </c>
      <c r="C61" s="10">
        <v>29.8</v>
      </c>
      <c r="D61" s="10">
        <v>20.4</v>
      </c>
      <c r="E61" s="10">
        <v>23.7</v>
      </c>
      <c r="F61" s="10"/>
      <c r="H61" s="10">
        <v>90.6</v>
      </c>
      <c r="I61" s="10">
        <v>48.9</v>
      </c>
      <c r="J61" s="10">
        <v>77.5</v>
      </c>
      <c r="M61" s="10">
        <v>3.5</v>
      </c>
      <c r="N61" s="10">
        <v>3</v>
      </c>
      <c r="O61" s="22">
        <v>10</v>
      </c>
    </row>
    <row r="62" spans="1:15" ht="10.5">
      <c r="A62" s="26">
        <v>36205</v>
      </c>
      <c r="C62" s="10">
        <v>31.2</v>
      </c>
      <c r="D62" s="10">
        <v>19.4</v>
      </c>
      <c r="E62" s="10">
        <v>24.4</v>
      </c>
      <c r="F62" s="10"/>
      <c r="H62" s="10">
        <v>92.1</v>
      </c>
      <c r="I62" s="10">
        <v>41.5</v>
      </c>
      <c r="J62" s="10">
        <v>69.6</v>
      </c>
      <c r="M62" s="10">
        <v>0</v>
      </c>
      <c r="N62" s="10"/>
      <c r="O62" s="22"/>
    </row>
    <row r="63" spans="1:15" ht="10.5">
      <c r="A63" s="26">
        <v>36206</v>
      </c>
      <c r="C63" s="10">
        <v>29.1</v>
      </c>
      <c r="D63" s="10">
        <v>19.4</v>
      </c>
      <c r="E63" s="10">
        <v>23.4</v>
      </c>
      <c r="F63" s="10"/>
      <c r="H63" s="10">
        <v>95</v>
      </c>
      <c r="I63" s="10">
        <v>25.2</v>
      </c>
      <c r="J63" s="10">
        <v>78.1</v>
      </c>
      <c r="M63" s="10">
        <v>0</v>
      </c>
      <c r="N63" s="10"/>
      <c r="O63" s="22"/>
    </row>
    <row r="64" spans="1:15" ht="10.5">
      <c r="A64" s="26">
        <v>36207</v>
      </c>
      <c r="C64" s="10">
        <v>31.7</v>
      </c>
      <c r="D64" s="10">
        <v>20.6</v>
      </c>
      <c r="E64" s="10">
        <v>24.9</v>
      </c>
      <c r="F64" s="10"/>
      <c r="H64" s="10">
        <v>91.7</v>
      </c>
      <c r="I64" s="10">
        <v>37.3</v>
      </c>
      <c r="J64" s="10">
        <v>73.5</v>
      </c>
      <c r="M64" s="10">
        <v>0.5</v>
      </c>
      <c r="N64" s="10">
        <v>0.5</v>
      </c>
      <c r="O64" s="22"/>
    </row>
    <row r="65" spans="1:15" ht="10.5">
      <c r="A65" s="26">
        <v>36208</v>
      </c>
      <c r="C65" s="10">
        <v>30.6</v>
      </c>
      <c r="D65" s="10">
        <v>19.1</v>
      </c>
      <c r="E65" s="10">
        <v>24.4</v>
      </c>
      <c r="F65" s="10"/>
      <c r="H65" s="10">
        <v>94.6</v>
      </c>
      <c r="I65" s="10">
        <v>41.6</v>
      </c>
      <c r="J65" s="10">
        <v>69.5</v>
      </c>
      <c r="M65" s="10">
        <v>0</v>
      </c>
      <c r="N65" s="10"/>
      <c r="O65" s="22"/>
    </row>
    <row r="66" spans="1:15" ht="10.5">
      <c r="A66" s="26">
        <v>36209</v>
      </c>
      <c r="C66" s="10">
        <v>32.5</v>
      </c>
      <c r="D66" s="10">
        <v>20.2</v>
      </c>
      <c r="E66" s="10">
        <v>24.4</v>
      </c>
      <c r="F66" s="10"/>
      <c r="H66" s="10">
        <v>93.6</v>
      </c>
      <c r="I66" s="10">
        <v>36.1</v>
      </c>
      <c r="J66" s="10">
        <v>76.3</v>
      </c>
      <c r="M66" s="10">
        <v>7.5</v>
      </c>
      <c r="N66" s="10">
        <v>6.5</v>
      </c>
      <c r="O66" s="22">
        <v>16</v>
      </c>
    </row>
    <row r="67" spans="1:15" ht="10.5">
      <c r="A67" s="26">
        <v>36210</v>
      </c>
      <c r="C67" s="10">
        <v>29.8</v>
      </c>
      <c r="D67" s="10">
        <v>19.6</v>
      </c>
      <c r="E67" s="10">
        <v>22.8</v>
      </c>
      <c r="F67" s="10"/>
      <c r="H67" s="10">
        <v>94.6</v>
      </c>
      <c r="I67" s="10">
        <v>42.1</v>
      </c>
      <c r="J67" s="10">
        <v>77</v>
      </c>
      <c r="M67" s="10">
        <v>5.5</v>
      </c>
      <c r="N67" s="10">
        <v>2.5</v>
      </c>
      <c r="O67" s="22">
        <v>13</v>
      </c>
    </row>
    <row r="68" spans="1:15" ht="10.5">
      <c r="A68" s="26">
        <v>36211</v>
      </c>
      <c r="C68" s="10">
        <v>28.3</v>
      </c>
      <c r="D68" s="10">
        <v>19</v>
      </c>
      <c r="E68" s="10">
        <v>22.2</v>
      </c>
      <c r="F68" s="10"/>
      <c r="H68" s="10">
        <v>93.7</v>
      </c>
      <c r="I68" s="10">
        <v>48.7</v>
      </c>
      <c r="J68" s="10">
        <v>78.1</v>
      </c>
      <c r="M68" s="10">
        <v>5</v>
      </c>
      <c r="N68" s="10">
        <v>1.5</v>
      </c>
      <c r="O68" s="22">
        <v>17</v>
      </c>
    </row>
    <row r="69" spans="1:15" ht="10.5">
      <c r="A69" s="26">
        <v>36212</v>
      </c>
      <c r="C69" s="10">
        <v>27.6</v>
      </c>
      <c r="D69" s="10">
        <v>17.6</v>
      </c>
      <c r="E69" s="10">
        <v>21.8</v>
      </c>
      <c r="F69" s="10"/>
      <c r="H69" s="10">
        <v>91.9</v>
      </c>
      <c r="I69" s="10">
        <v>44.4</v>
      </c>
      <c r="J69" s="10">
        <v>75.9</v>
      </c>
      <c r="M69" s="10">
        <v>1.5</v>
      </c>
      <c r="N69" s="10">
        <v>1.5</v>
      </c>
      <c r="O69" s="22">
        <v>17</v>
      </c>
    </row>
    <row r="70" spans="1:15" ht="10.5">
      <c r="A70" s="26">
        <v>36213</v>
      </c>
      <c r="C70" s="10">
        <v>25</v>
      </c>
      <c r="D70" s="10">
        <v>16.4</v>
      </c>
      <c r="E70" s="10">
        <v>18.9</v>
      </c>
      <c r="F70" s="10"/>
      <c r="H70" s="10">
        <v>92.7</v>
      </c>
      <c r="I70" s="10">
        <v>63.2</v>
      </c>
      <c r="J70" s="10">
        <v>85.1</v>
      </c>
      <c r="M70" s="10">
        <v>12</v>
      </c>
      <c r="N70" s="10">
        <v>3</v>
      </c>
      <c r="O70" s="22">
        <v>15</v>
      </c>
    </row>
    <row r="71" spans="1:15" ht="10.5">
      <c r="A71" s="26">
        <v>36214</v>
      </c>
      <c r="C71" s="10">
        <v>27.7</v>
      </c>
      <c r="D71" s="10">
        <v>15.2</v>
      </c>
      <c r="E71" s="10">
        <v>19.9</v>
      </c>
      <c r="F71" s="10"/>
      <c r="H71" s="10">
        <v>93.1</v>
      </c>
      <c r="I71" s="10">
        <v>32.1</v>
      </c>
      <c r="J71" s="10">
        <v>72.2</v>
      </c>
      <c r="M71" s="10">
        <v>19</v>
      </c>
      <c r="N71" s="10">
        <v>16.5</v>
      </c>
      <c r="O71" s="22">
        <v>15</v>
      </c>
    </row>
    <row r="72" spans="1:15" ht="10.5">
      <c r="A72" s="26">
        <v>36215</v>
      </c>
      <c r="C72" s="10">
        <v>27.4</v>
      </c>
      <c r="D72" s="10">
        <v>15.5</v>
      </c>
      <c r="E72" s="10">
        <v>20.5</v>
      </c>
      <c r="F72" s="10"/>
      <c r="H72" s="10">
        <v>91.5</v>
      </c>
      <c r="I72" s="10">
        <v>33.9</v>
      </c>
      <c r="J72" s="10">
        <v>66.2</v>
      </c>
      <c r="M72" s="10">
        <v>12</v>
      </c>
      <c r="N72" s="10">
        <v>5.5</v>
      </c>
      <c r="O72" s="22">
        <v>21</v>
      </c>
    </row>
    <row r="73" spans="1:15" ht="10.5">
      <c r="A73" s="26">
        <v>36216</v>
      </c>
      <c r="C73" s="10">
        <v>29.4</v>
      </c>
      <c r="D73" s="10">
        <v>19.8</v>
      </c>
      <c r="E73" s="10">
        <v>23</v>
      </c>
      <c r="F73" s="10"/>
      <c r="H73" s="10">
        <v>93.7</v>
      </c>
      <c r="I73" s="10">
        <v>40.2</v>
      </c>
      <c r="J73" s="10">
        <v>78.1</v>
      </c>
      <c r="M73" s="10">
        <v>45</v>
      </c>
      <c r="N73" s="10">
        <v>18</v>
      </c>
      <c r="O73" s="22">
        <v>19</v>
      </c>
    </row>
    <row r="74" spans="1:15" ht="10.5">
      <c r="A74" s="26">
        <v>36217</v>
      </c>
      <c r="C74" s="10">
        <v>29.1</v>
      </c>
      <c r="D74" s="10">
        <v>18.6</v>
      </c>
      <c r="E74" s="10">
        <v>22</v>
      </c>
      <c r="F74" s="10"/>
      <c r="H74" s="10">
        <v>94.3</v>
      </c>
      <c r="I74" s="10">
        <v>49.3</v>
      </c>
      <c r="J74" s="10">
        <v>81.6</v>
      </c>
      <c r="M74" s="10">
        <v>96</v>
      </c>
      <c r="N74" s="10">
        <v>40</v>
      </c>
      <c r="O74" s="22">
        <v>16</v>
      </c>
    </row>
    <row r="75" spans="1:15" ht="10.5">
      <c r="A75" s="26">
        <v>36218</v>
      </c>
      <c r="C75" s="10">
        <v>25.2</v>
      </c>
      <c r="D75" s="10">
        <v>18.3</v>
      </c>
      <c r="E75" s="10">
        <v>21.2</v>
      </c>
      <c r="F75" s="10"/>
      <c r="H75" s="10">
        <v>92.6</v>
      </c>
      <c r="I75" s="10">
        <v>50.6</v>
      </c>
      <c r="J75" s="10">
        <v>76.6</v>
      </c>
      <c r="M75" s="10">
        <v>3.5</v>
      </c>
      <c r="N75" s="10">
        <v>3</v>
      </c>
      <c r="O75" s="22">
        <v>17</v>
      </c>
    </row>
    <row r="76" spans="1:15" ht="10.5">
      <c r="A76" s="26">
        <v>36219</v>
      </c>
      <c r="C76" s="10">
        <v>30.1</v>
      </c>
      <c r="D76" s="10">
        <v>17.4</v>
      </c>
      <c r="E76" s="10">
        <v>22.2</v>
      </c>
      <c r="F76" s="10"/>
      <c r="H76" s="10">
        <v>94.8</v>
      </c>
      <c r="I76" s="10">
        <v>33</v>
      </c>
      <c r="J76" s="10">
        <v>73.7</v>
      </c>
      <c r="M76" s="10">
        <v>37.5</v>
      </c>
      <c r="N76" s="10">
        <v>37</v>
      </c>
      <c r="O76" s="22">
        <v>16</v>
      </c>
    </row>
    <row r="77" spans="1:15" ht="10.5">
      <c r="A77" s="26"/>
      <c r="C77" s="10"/>
      <c r="D77" s="10"/>
      <c r="E77" s="10"/>
      <c r="F77" s="10"/>
      <c r="H77" s="10"/>
      <c r="I77" s="10"/>
      <c r="J77" s="10"/>
      <c r="M77" s="10"/>
      <c r="N77" s="10"/>
      <c r="O77" s="22"/>
    </row>
    <row r="78" spans="1:15" ht="10.5">
      <c r="A78" s="26"/>
      <c r="C78" s="10"/>
      <c r="E78" s="10"/>
      <c r="H78" s="10"/>
      <c r="J78" s="10"/>
      <c r="K78" s="13"/>
      <c r="L78" s="13"/>
      <c r="M78" s="10"/>
      <c r="N78" s="10"/>
      <c r="O78" s="22"/>
    </row>
    <row r="79" spans="1:15" ht="10.5">
      <c r="A79" s="26" t="s">
        <v>7</v>
      </c>
      <c r="B79" s="10"/>
      <c r="C79" s="10"/>
      <c r="D79" s="10"/>
      <c r="E79" s="10"/>
      <c r="H79" s="10"/>
      <c r="I79" s="10"/>
      <c r="J79" s="10"/>
      <c r="K79" s="13"/>
      <c r="L79" s="13"/>
      <c r="M79" s="10">
        <f>SUM(M48:M76)</f>
        <v>305.5</v>
      </c>
      <c r="N79" s="10">
        <f>SUM(N48:N75)</f>
        <v>122.5</v>
      </c>
      <c r="O79" s="22" t="s">
        <v>14</v>
      </c>
    </row>
    <row r="80" spans="1:14" ht="10.5">
      <c r="A80" s="26" t="s">
        <v>15</v>
      </c>
      <c r="B80" s="11"/>
      <c r="C80" s="10">
        <f>AVERAGE(C48:C75)</f>
        <v>29.26666666666667</v>
      </c>
      <c r="D80" s="10">
        <f>AVERAGE(D48:D75)</f>
        <v>19.044444444444448</v>
      </c>
      <c r="E80" s="10">
        <f>AVERAGE(E48:E75)</f>
        <v>22.948148148148146</v>
      </c>
      <c r="F80" s="10"/>
      <c r="H80" s="10">
        <f>AVERAGE(H48:H75)</f>
        <v>93.8148148148148</v>
      </c>
      <c r="I80" s="10">
        <f>AVERAGE(I48:I75)</f>
        <v>44.588888888888896</v>
      </c>
      <c r="J80" s="10">
        <f>AVERAGE(J48:J75)</f>
        <v>76.36666666666666</v>
      </c>
      <c r="K80" s="10"/>
      <c r="L80" s="10"/>
      <c r="M80" s="10"/>
      <c r="N80" s="10"/>
    </row>
    <row r="81" spans="1:15" ht="10.5">
      <c r="A81" s="26" t="s">
        <v>16</v>
      </c>
      <c r="B81" s="11"/>
      <c r="C81" s="10">
        <f>MAX(C48:C75)</f>
        <v>33.3</v>
      </c>
      <c r="D81" s="10">
        <f>MAX(D48:D75)</f>
        <v>21.3</v>
      </c>
      <c r="E81" s="10">
        <f>MAX(E48:E75)</f>
        <v>24.9</v>
      </c>
      <c r="H81" s="10">
        <f>MAX(H48:H75)</f>
        <v>97.5</v>
      </c>
      <c r="I81" s="10">
        <f>MAX(I48:I75)</f>
        <v>63.2</v>
      </c>
      <c r="J81" s="10">
        <f>MAX(J48:J75)</f>
        <v>85.1</v>
      </c>
      <c r="K81" s="10"/>
      <c r="L81" s="10"/>
      <c r="M81" s="10">
        <f>MAX(M48:M76)</f>
        <v>96</v>
      </c>
      <c r="N81" s="10">
        <f>MAX(N48:N75)</f>
        <v>40</v>
      </c>
      <c r="O81" s="22">
        <v>26</v>
      </c>
    </row>
    <row r="82" spans="1:14" ht="10.5">
      <c r="A82" s="26" t="s">
        <v>17</v>
      </c>
      <c r="B82" s="11"/>
      <c r="C82" s="10">
        <f>MIN(C48:C75)</f>
        <v>24.4</v>
      </c>
      <c r="D82" s="10">
        <f>MIN(D48:D75)</f>
        <v>15.2</v>
      </c>
      <c r="E82" s="10">
        <f>MIN(E48:E75)</f>
        <v>18.9</v>
      </c>
      <c r="H82" s="10">
        <f>MIN(H48:H75)</f>
        <v>90.2</v>
      </c>
      <c r="I82" s="10">
        <f>MIN(I48:I75)</f>
        <v>25.2</v>
      </c>
      <c r="J82" s="10">
        <f>MIN(J48:J75)</f>
        <v>65.1</v>
      </c>
      <c r="K82" s="10"/>
      <c r="L82" s="10"/>
      <c r="M82" s="10"/>
      <c r="N82" s="10"/>
    </row>
    <row r="83" spans="1:12" ht="10.5">
      <c r="A83" s="26"/>
      <c r="C83" s="10"/>
      <c r="E83" s="10"/>
      <c r="H83" s="10"/>
      <c r="J83" s="10"/>
      <c r="K83" s="13"/>
      <c r="L83" s="13"/>
    </row>
    <row r="84" spans="1:15" ht="10.5">
      <c r="A84" s="26">
        <v>36220</v>
      </c>
      <c r="C84" s="10">
        <v>28.6</v>
      </c>
      <c r="D84" s="10">
        <v>18.6</v>
      </c>
      <c r="E84" s="10">
        <v>21.4</v>
      </c>
      <c r="F84" s="10"/>
      <c r="H84" s="10">
        <v>93.7</v>
      </c>
      <c r="I84" s="10">
        <v>41.2</v>
      </c>
      <c r="J84" s="10">
        <v>90.3</v>
      </c>
      <c r="M84" s="10">
        <v>5.5</v>
      </c>
      <c r="N84" s="10">
        <v>3</v>
      </c>
      <c r="O84" s="22">
        <v>14</v>
      </c>
    </row>
    <row r="85" spans="1:15" ht="10.5">
      <c r="A85" s="26">
        <v>36221</v>
      </c>
      <c r="C85" s="10">
        <v>27.5</v>
      </c>
      <c r="D85" s="10">
        <v>17.8</v>
      </c>
      <c r="E85" s="10">
        <v>21.8</v>
      </c>
      <c r="F85" s="10"/>
      <c r="H85" s="10">
        <v>93.2</v>
      </c>
      <c r="I85" s="10">
        <v>44.1</v>
      </c>
      <c r="J85" s="10">
        <v>76.3</v>
      </c>
      <c r="M85" s="10">
        <v>0</v>
      </c>
      <c r="N85" s="10"/>
      <c r="O85" s="22"/>
    </row>
    <row r="86" spans="1:15" ht="10.5">
      <c r="A86" s="26">
        <v>36222</v>
      </c>
      <c r="C86" s="10">
        <v>31.8</v>
      </c>
      <c r="D86" s="10">
        <v>18.4</v>
      </c>
      <c r="E86" s="10">
        <v>23.7</v>
      </c>
      <c r="F86" s="10"/>
      <c r="H86" s="10">
        <v>95.2</v>
      </c>
      <c r="I86" s="10">
        <v>33.5</v>
      </c>
      <c r="J86" s="10">
        <v>70.9</v>
      </c>
      <c r="M86" s="10">
        <v>0</v>
      </c>
      <c r="N86" s="10"/>
      <c r="O86" s="22"/>
    </row>
    <row r="87" spans="1:15" ht="10.5">
      <c r="A87" s="26">
        <v>36223</v>
      </c>
      <c r="C87" s="10">
        <v>27.9</v>
      </c>
      <c r="D87" s="10">
        <v>17.8</v>
      </c>
      <c r="E87" s="10">
        <v>22.9</v>
      </c>
      <c r="F87" s="10"/>
      <c r="H87" s="10">
        <v>95.8</v>
      </c>
      <c r="I87" s="10">
        <v>45.8</v>
      </c>
      <c r="J87" s="10">
        <v>70.6</v>
      </c>
      <c r="M87" s="10">
        <v>0</v>
      </c>
      <c r="N87" s="10"/>
      <c r="O87" s="22"/>
    </row>
    <row r="88" spans="1:15" ht="10.5">
      <c r="A88" s="26">
        <v>36224</v>
      </c>
      <c r="C88" s="10">
        <v>30</v>
      </c>
      <c r="D88" s="10">
        <v>19.8</v>
      </c>
      <c r="E88" s="10">
        <v>23.8</v>
      </c>
      <c r="F88" s="10"/>
      <c r="H88" s="10">
        <v>94.4</v>
      </c>
      <c r="I88" s="10">
        <v>42.2</v>
      </c>
      <c r="J88" s="10">
        <v>71.9</v>
      </c>
      <c r="M88" s="10">
        <v>0</v>
      </c>
      <c r="N88" s="10"/>
      <c r="O88" s="22"/>
    </row>
    <row r="89" spans="1:15" ht="10.5">
      <c r="A89" s="26">
        <v>36225</v>
      </c>
      <c r="C89" s="10">
        <v>30.1</v>
      </c>
      <c r="D89" s="10">
        <v>19</v>
      </c>
      <c r="E89" s="10">
        <v>24.1</v>
      </c>
      <c r="F89" s="10"/>
      <c r="H89" s="10">
        <v>94.1</v>
      </c>
      <c r="I89" s="10">
        <v>47.8</v>
      </c>
      <c r="J89" s="10">
        <v>72.3</v>
      </c>
      <c r="M89" s="10">
        <v>0</v>
      </c>
      <c r="N89" s="10"/>
      <c r="O89" s="22"/>
    </row>
    <row r="90" spans="1:15" ht="10.5">
      <c r="A90" s="26">
        <v>36226</v>
      </c>
      <c r="C90" s="10">
        <v>32.9</v>
      </c>
      <c r="D90" s="10">
        <v>19.3</v>
      </c>
      <c r="E90" s="10">
        <v>25.4</v>
      </c>
      <c r="F90" s="10"/>
      <c r="H90" s="10">
        <v>95.2</v>
      </c>
      <c r="I90" s="10">
        <v>35</v>
      </c>
      <c r="J90" s="10">
        <v>70.7</v>
      </c>
      <c r="M90" s="10">
        <v>0</v>
      </c>
      <c r="N90" s="10"/>
      <c r="O90" s="22"/>
    </row>
    <row r="91" spans="1:15" ht="10.5">
      <c r="A91" s="26">
        <v>36227</v>
      </c>
      <c r="C91" s="10">
        <v>30.9</v>
      </c>
      <c r="D91" s="10">
        <v>19.1</v>
      </c>
      <c r="E91" s="10">
        <v>24.9</v>
      </c>
      <c r="F91" s="10"/>
      <c r="H91" s="10">
        <v>94.4</v>
      </c>
      <c r="I91" s="10">
        <v>40.4</v>
      </c>
      <c r="J91" s="10">
        <v>71.4</v>
      </c>
      <c r="M91" s="10">
        <v>0</v>
      </c>
      <c r="N91" s="10"/>
      <c r="O91" s="22"/>
    </row>
    <row r="92" spans="1:15" ht="10.5">
      <c r="A92" s="26">
        <v>36228</v>
      </c>
      <c r="C92" s="10">
        <v>33.4</v>
      </c>
      <c r="D92" s="10">
        <v>19.1</v>
      </c>
      <c r="E92" s="10">
        <v>25.6</v>
      </c>
      <c r="F92" s="10"/>
      <c r="H92" s="10">
        <v>95.1</v>
      </c>
      <c r="I92" s="10">
        <v>34.1</v>
      </c>
      <c r="J92" s="10">
        <v>70.2</v>
      </c>
      <c r="M92" s="10">
        <v>8.5</v>
      </c>
      <c r="N92" s="10">
        <v>5</v>
      </c>
      <c r="O92" s="22">
        <v>20</v>
      </c>
    </row>
    <row r="93" spans="1:15" ht="10.5">
      <c r="A93" s="26">
        <v>36229</v>
      </c>
      <c r="C93" s="10">
        <v>33.3</v>
      </c>
      <c r="D93" s="10">
        <v>20.5</v>
      </c>
      <c r="E93" s="10">
        <v>25.8</v>
      </c>
      <c r="F93" s="10"/>
      <c r="H93" s="10">
        <v>94.7</v>
      </c>
      <c r="I93" s="10">
        <v>41.3</v>
      </c>
      <c r="J93" s="10">
        <v>74.5</v>
      </c>
      <c r="M93" s="10">
        <v>3.5</v>
      </c>
      <c r="N93" s="10">
        <v>3.5</v>
      </c>
      <c r="O93" s="22">
        <v>24</v>
      </c>
    </row>
    <row r="94" spans="1:15" ht="10.5">
      <c r="A94" s="26">
        <v>36230</v>
      </c>
      <c r="C94" s="10">
        <v>24.9</v>
      </c>
      <c r="D94" s="10">
        <v>21.2</v>
      </c>
      <c r="E94" s="10">
        <v>22.9</v>
      </c>
      <c r="F94" s="10"/>
      <c r="H94" s="10">
        <v>96.6</v>
      </c>
      <c r="I94" s="10">
        <v>66</v>
      </c>
      <c r="J94" s="10">
        <v>84.6</v>
      </c>
      <c r="M94" s="10">
        <v>14.5</v>
      </c>
      <c r="N94" s="10">
        <v>9</v>
      </c>
      <c r="O94" s="22">
        <v>1</v>
      </c>
    </row>
    <row r="95" spans="1:15" ht="10.5">
      <c r="A95" s="26">
        <v>36231</v>
      </c>
      <c r="C95" s="10">
        <v>23</v>
      </c>
      <c r="D95" s="10">
        <v>19.7</v>
      </c>
      <c r="E95" s="10">
        <v>21</v>
      </c>
      <c r="F95" s="10"/>
      <c r="H95" s="10">
        <v>96.2</v>
      </c>
      <c r="I95" s="10">
        <v>69.2</v>
      </c>
      <c r="J95" s="10">
        <v>81.2</v>
      </c>
      <c r="M95" s="10">
        <v>6</v>
      </c>
      <c r="N95" s="10">
        <v>2.5</v>
      </c>
      <c r="O95" s="22">
        <v>1</v>
      </c>
    </row>
    <row r="96" spans="1:15" ht="10.5">
      <c r="A96" s="26">
        <v>36232</v>
      </c>
      <c r="C96" s="10">
        <v>26.5</v>
      </c>
      <c r="D96" s="10">
        <v>16.6</v>
      </c>
      <c r="E96" s="10">
        <v>21.1</v>
      </c>
      <c r="F96" s="10"/>
      <c r="H96" s="10">
        <v>95.3</v>
      </c>
      <c r="I96" s="10">
        <v>45</v>
      </c>
      <c r="J96" s="10">
        <v>72.6</v>
      </c>
      <c r="M96" s="10">
        <v>0</v>
      </c>
      <c r="N96" s="10"/>
      <c r="O96" s="22"/>
    </row>
    <row r="97" spans="1:15" ht="10.5">
      <c r="A97" s="26">
        <v>36233</v>
      </c>
      <c r="C97" s="10">
        <v>22.3</v>
      </c>
      <c r="D97" s="10">
        <v>15.5</v>
      </c>
      <c r="E97" s="10">
        <v>18.7</v>
      </c>
      <c r="F97" s="10"/>
      <c r="H97" s="10">
        <v>95.7</v>
      </c>
      <c r="I97" s="10">
        <v>57.2</v>
      </c>
      <c r="J97" s="10">
        <v>75.6</v>
      </c>
      <c r="M97" s="10">
        <v>0</v>
      </c>
      <c r="N97" s="10"/>
      <c r="O97" s="22"/>
    </row>
    <row r="98" spans="1:15" ht="10.5">
      <c r="A98" s="26">
        <v>36234</v>
      </c>
      <c r="C98" s="10">
        <v>27</v>
      </c>
      <c r="D98" s="10">
        <v>14.9</v>
      </c>
      <c r="E98" s="10">
        <v>20</v>
      </c>
      <c r="F98" s="10"/>
      <c r="H98" s="10">
        <v>95.9</v>
      </c>
      <c r="I98" s="10">
        <v>41.3</v>
      </c>
      <c r="J98" s="10">
        <v>72.1</v>
      </c>
      <c r="M98" s="10">
        <v>0</v>
      </c>
      <c r="N98" s="10"/>
      <c r="O98" s="22"/>
    </row>
    <row r="99" spans="1:15" ht="10.5">
      <c r="A99" s="26">
        <v>36235</v>
      </c>
      <c r="C99" s="10">
        <v>28.5</v>
      </c>
      <c r="D99" s="10">
        <v>16</v>
      </c>
      <c r="E99" s="10">
        <v>20.9</v>
      </c>
      <c r="F99" s="10"/>
      <c r="H99" s="10">
        <v>93.8</v>
      </c>
      <c r="I99" s="10">
        <v>40.3</v>
      </c>
      <c r="J99" s="10">
        <v>71</v>
      </c>
      <c r="M99" s="10">
        <v>0</v>
      </c>
      <c r="N99" s="10"/>
      <c r="O99" s="22"/>
    </row>
    <row r="100" spans="1:15" ht="10.5">
      <c r="A100" s="26">
        <v>36236</v>
      </c>
      <c r="C100" s="10">
        <v>27.9</v>
      </c>
      <c r="D100" s="10">
        <v>15.7</v>
      </c>
      <c r="E100" s="10">
        <v>21.1</v>
      </c>
      <c r="F100" s="10"/>
      <c r="H100" s="10">
        <v>92.9</v>
      </c>
      <c r="I100" s="10">
        <v>33.6</v>
      </c>
      <c r="J100" s="10">
        <v>67.1</v>
      </c>
      <c r="M100" s="10">
        <v>0</v>
      </c>
      <c r="N100" s="10"/>
      <c r="O100" s="22"/>
    </row>
    <row r="101" spans="1:15" ht="10.5">
      <c r="A101" s="26">
        <v>36237</v>
      </c>
      <c r="C101" s="10">
        <v>29.3</v>
      </c>
      <c r="D101" s="10">
        <v>15.7</v>
      </c>
      <c r="E101" s="10">
        <v>21.1</v>
      </c>
      <c r="F101" s="10"/>
      <c r="H101" s="10">
        <v>85</v>
      </c>
      <c r="I101" s="10">
        <v>31.1</v>
      </c>
      <c r="J101" s="10">
        <v>66.3</v>
      </c>
      <c r="M101" s="10">
        <v>0</v>
      </c>
      <c r="N101" s="10"/>
      <c r="O101" s="22"/>
    </row>
    <row r="102" spans="1:15" ht="10.5">
      <c r="A102" s="26">
        <v>36238</v>
      </c>
      <c r="C102" s="10">
        <v>28.9</v>
      </c>
      <c r="D102" s="10">
        <v>14.6</v>
      </c>
      <c r="E102" s="10">
        <v>20.7</v>
      </c>
      <c r="F102" s="10"/>
      <c r="H102" s="10">
        <v>91.1</v>
      </c>
      <c r="I102" s="10">
        <v>26.8</v>
      </c>
      <c r="J102" s="10">
        <v>64.4</v>
      </c>
      <c r="M102" s="10">
        <v>0</v>
      </c>
      <c r="N102" s="10"/>
      <c r="O102" s="22"/>
    </row>
    <row r="103" spans="1:15" ht="10.5">
      <c r="A103" s="26">
        <v>36239</v>
      </c>
      <c r="C103" s="10">
        <v>29.7</v>
      </c>
      <c r="D103" s="10">
        <v>15.8</v>
      </c>
      <c r="E103" s="10">
        <v>21.5</v>
      </c>
      <c r="F103" s="10"/>
      <c r="H103" s="10">
        <v>91.4</v>
      </c>
      <c r="I103" s="10">
        <v>21.6</v>
      </c>
      <c r="J103" s="10">
        <v>65.1</v>
      </c>
      <c r="M103" s="10">
        <v>7.5</v>
      </c>
      <c r="N103" s="10">
        <v>7.5</v>
      </c>
      <c r="O103" s="22">
        <v>12</v>
      </c>
    </row>
    <row r="104" spans="1:15" ht="10.5">
      <c r="A104" s="26">
        <v>36240</v>
      </c>
      <c r="C104" s="10">
        <v>33.1</v>
      </c>
      <c r="D104" s="10">
        <v>16.4</v>
      </c>
      <c r="E104" s="10">
        <v>24.2</v>
      </c>
      <c r="F104" s="10"/>
      <c r="H104" s="10">
        <v>96.1</v>
      </c>
      <c r="I104" s="10">
        <v>24.9</v>
      </c>
      <c r="J104" s="10">
        <v>68</v>
      </c>
      <c r="M104" s="10">
        <v>0</v>
      </c>
      <c r="N104" s="10"/>
      <c r="O104" s="22"/>
    </row>
    <row r="105" spans="1:15" ht="10.5">
      <c r="A105" s="26">
        <v>36241</v>
      </c>
      <c r="C105" s="10">
        <v>28.7</v>
      </c>
      <c r="D105" s="10">
        <v>19.3</v>
      </c>
      <c r="E105" s="10">
        <v>22.8</v>
      </c>
      <c r="F105" s="10"/>
      <c r="H105" s="10">
        <v>96</v>
      </c>
      <c r="I105" s="10">
        <v>46.1</v>
      </c>
      <c r="J105" s="10">
        <v>77.9</v>
      </c>
      <c r="M105" s="10">
        <v>0</v>
      </c>
      <c r="N105" s="10"/>
      <c r="O105" s="22"/>
    </row>
    <row r="106" spans="1:15" ht="10.5">
      <c r="A106" s="26">
        <v>36242</v>
      </c>
      <c r="C106" s="10">
        <v>26</v>
      </c>
      <c r="D106" s="10">
        <v>18.7</v>
      </c>
      <c r="E106" s="10">
        <v>21.4</v>
      </c>
      <c r="F106" s="10"/>
      <c r="H106" s="10">
        <v>95.1</v>
      </c>
      <c r="I106" s="10">
        <v>56.5</v>
      </c>
      <c r="J106" s="10">
        <v>82.2</v>
      </c>
      <c r="M106" s="10">
        <v>7.5</v>
      </c>
      <c r="N106" s="10">
        <v>2.5</v>
      </c>
      <c r="O106" s="22">
        <v>18</v>
      </c>
    </row>
    <row r="107" spans="1:15" ht="10.5">
      <c r="A107" s="26">
        <v>36243</v>
      </c>
      <c r="C107" s="10">
        <v>27</v>
      </c>
      <c r="D107" s="10">
        <v>16.7</v>
      </c>
      <c r="E107" s="10">
        <v>21.6</v>
      </c>
      <c r="F107" s="10"/>
      <c r="H107" s="10">
        <v>97.1</v>
      </c>
      <c r="I107" s="10">
        <v>50.4</v>
      </c>
      <c r="J107" s="10">
        <v>78.6</v>
      </c>
      <c r="M107" s="10">
        <v>0</v>
      </c>
      <c r="N107" s="10"/>
      <c r="O107" s="22"/>
    </row>
    <row r="108" spans="1:15" ht="10.5">
      <c r="A108" s="26">
        <v>36244</v>
      </c>
      <c r="C108" s="10">
        <v>31.8</v>
      </c>
      <c r="D108" s="10">
        <v>17.5</v>
      </c>
      <c r="E108" s="10">
        <v>23.8</v>
      </c>
      <c r="F108" s="10"/>
      <c r="H108" s="10">
        <v>95.1</v>
      </c>
      <c r="I108" s="10">
        <v>33.9</v>
      </c>
      <c r="J108" s="10">
        <v>69.8</v>
      </c>
      <c r="M108" s="10">
        <v>2.5</v>
      </c>
      <c r="N108" s="10">
        <v>2.5</v>
      </c>
      <c r="O108" s="22">
        <v>19</v>
      </c>
    </row>
    <row r="109" spans="1:15" ht="10.5">
      <c r="A109" s="26">
        <v>36245</v>
      </c>
      <c r="C109" s="10">
        <v>31.3</v>
      </c>
      <c r="D109" s="10">
        <v>18.3</v>
      </c>
      <c r="E109" s="10">
        <v>23</v>
      </c>
      <c r="F109" s="10"/>
      <c r="H109" s="10">
        <v>96.3</v>
      </c>
      <c r="I109" s="10">
        <v>38.2</v>
      </c>
      <c r="J109" s="10">
        <v>75.2</v>
      </c>
      <c r="M109" s="10">
        <v>0</v>
      </c>
      <c r="N109" s="10"/>
      <c r="O109" s="22"/>
    </row>
    <row r="110" spans="1:15" ht="10.5">
      <c r="A110" s="26">
        <v>36246</v>
      </c>
      <c r="C110" s="10">
        <v>33.2</v>
      </c>
      <c r="D110" s="10">
        <v>19.6</v>
      </c>
      <c r="E110" s="10">
        <v>24.8</v>
      </c>
      <c r="F110" s="10"/>
      <c r="H110" s="10">
        <v>95</v>
      </c>
      <c r="I110" s="10">
        <v>32.3</v>
      </c>
      <c r="J110" s="10">
        <v>74.9</v>
      </c>
      <c r="M110" s="10">
        <v>0</v>
      </c>
      <c r="N110" s="10"/>
      <c r="O110" s="22"/>
    </row>
    <row r="111" spans="1:15" ht="10.5">
      <c r="A111" s="26">
        <v>36247</v>
      </c>
      <c r="C111" s="10">
        <v>33.1</v>
      </c>
      <c r="D111" s="10">
        <v>18.3</v>
      </c>
      <c r="E111" s="10">
        <v>25</v>
      </c>
      <c r="F111" s="10"/>
      <c r="H111" s="10">
        <v>95.9</v>
      </c>
      <c r="I111" s="10">
        <v>31.9</v>
      </c>
      <c r="J111" s="10">
        <v>67.9</v>
      </c>
      <c r="M111" s="10">
        <v>0</v>
      </c>
      <c r="N111" s="10"/>
      <c r="O111" s="22"/>
    </row>
    <row r="112" spans="1:15" ht="10.5">
      <c r="A112" s="26">
        <v>36248</v>
      </c>
      <c r="C112" s="10">
        <v>32.9</v>
      </c>
      <c r="D112" s="10">
        <v>23</v>
      </c>
      <c r="E112" s="10">
        <v>26.8</v>
      </c>
      <c r="F112" s="10"/>
      <c r="H112" s="10">
        <v>82.4</v>
      </c>
      <c r="I112" s="10">
        <v>37.7</v>
      </c>
      <c r="J112" s="10">
        <v>62.6</v>
      </c>
      <c r="M112" s="10">
        <v>0</v>
      </c>
      <c r="N112" s="10"/>
      <c r="O112" s="22"/>
    </row>
    <row r="113" spans="1:15" ht="10.5">
      <c r="A113" s="26">
        <v>36249</v>
      </c>
      <c r="C113" s="10">
        <v>30.4</v>
      </c>
      <c r="D113" s="10">
        <v>19.9</v>
      </c>
      <c r="E113" s="10">
        <v>24.5</v>
      </c>
      <c r="F113" s="10"/>
      <c r="H113" s="10">
        <v>95.2</v>
      </c>
      <c r="I113" s="10">
        <v>37.4</v>
      </c>
      <c r="J113" s="10">
        <v>76.2</v>
      </c>
      <c r="M113" s="10">
        <v>11.5</v>
      </c>
      <c r="N113" s="10">
        <v>8.5</v>
      </c>
      <c r="O113" s="22">
        <v>21</v>
      </c>
    </row>
    <row r="114" spans="1:15" ht="10.5">
      <c r="A114" s="26">
        <v>36250</v>
      </c>
      <c r="C114" s="10">
        <v>28.8</v>
      </c>
      <c r="D114" s="10">
        <v>20.8</v>
      </c>
      <c r="E114" s="10">
        <v>23.5</v>
      </c>
      <c r="F114" s="10"/>
      <c r="H114" s="10">
        <v>93.7</v>
      </c>
      <c r="I114" s="10">
        <v>56.9</v>
      </c>
      <c r="J114" s="10">
        <v>80.2</v>
      </c>
      <c r="M114" s="10">
        <v>0</v>
      </c>
      <c r="N114" s="10"/>
      <c r="O114" s="22"/>
    </row>
    <row r="115" spans="1:15" ht="10.5">
      <c r="A115" s="26"/>
      <c r="C115" s="10"/>
      <c r="E115" s="10"/>
      <c r="H115" s="10"/>
      <c r="J115" s="10"/>
      <c r="K115" s="13"/>
      <c r="L115" s="13"/>
      <c r="M115" s="10"/>
      <c r="N115" s="10"/>
      <c r="O115" s="22"/>
    </row>
    <row r="116" spans="1:15" ht="10.5">
      <c r="A116" s="26" t="s">
        <v>7</v>
      </c>
      <c r="B116" s="10"/>
      <c r="C116" s="10"/>
      <c r="D116" s="10"/>
      <c r="E116" s="10"/>
      <c r="H116" s="10"/>
      <c r="I116" s="10"/>
      <c r="J116" s="10"/>
      <c r="K116" s="13"/>
      <c r="L116" s="10"/>
      <c r="M116" s="10">
        <f>SUM(M84:M114)</f>
        <v>67</v>
      </c>
      <c r="N116" s="10">
        <f>SUM(N84:N114)</f>
        <v>44</v>
      </c>
      <c r="O116" s="22" t="s">
        <v>14</v>
      </c>
    </row>
    <row r="117" spans="1:14" ht="10.5">
      <c r="A117" s="26" t="s">
        <v>15</v>
      </c>
      <c r="B117" s="11"/>
      <c r="C117" s="10">
        <f>AVERAGE(C84:C114)</f>
        <v>29.377419354838707</v>
      </c>
      <c r="D117" s="10">
        <f>AVERAGE(D84:D114)</f>
        <v>18.180645161290318</v>
      </c>
      <c r="E117" s="10">
        <f>AVERAGE(E84:E114)</f>
        <v>22.896774193548385</v>
      </c>
      <c r="F117" s="10"/>
      <c r="H117" s="10">
        <f>AVERAGE(H84:H114)</f>
        <v>94.11612903225806</v>
      </c>
      <c r="I117" s="10">
        <f>AVERAGE(I84:I114)</f>
        <v>41.40967741935485</v>
      </c>
      <c r="J117" s="10">
        <f>AVERAGE(J84:J114)</f>
        <v>73.30967741935483</v>
      </c>
      <c r="K117" s="10"/>
      <c r="L117" s="10"/>
      <c r="M117" s="10"/>
      <c r="N117" s="10"/>
    </row>
    <row r="118" spans="1:15" ht="10.5">
      <c r="A118" s="26" t="s">
        <v>16</v>
      </c>
      <c r="B118" s="11"/>
      <c r="C118" s="10">
        <f>MAX(C84:C114)</f>
        <v>33.4</v>
      </c>
      <c r="D118" s="10">
        <f>MAX(D84:D114)</f>
        <v>23</v>
      </c>
      <c r="E118" s="10">
        <f>MAX(E84:E114)</f>
        <v>26.8</v>
      </c>
      <c r="H118" s="10">
        <f>MAX(H84:H114)</f>
        <v>97.1</v>
      </c>
      <c r="I118" s="10">
        <f>MAX(I84:I114)</f>
        <v>69.2</v>
      </c>
      <c r="J118" s="10">
        <f>MAX(J84:J114)</f>
        <v>90.3</v>
      </c>
      <c r="K118" s="10"/>
      <c r="L118" s="10"/>
      <c r="M118" s="10">
        <f>MAX(M84:M114)</f>
        <v>14.5</v>
      </c>
      <c r="N118" s="10">
        <f>MAX(N84:N114)</f>
        <v>9</v>
      </c>
      <c r="O118" s="22">
        <v>11</v>
      </c>
    </row>
    <row r="119" spans="1:15" ht="10.5">
      <c r="A119" s="26" t="s">
        <v>17</v>
      </c>
      <c r="B119" s="11"/>
      <c r="C119" s="10">
        <f>MIN(C84:C114)</f>
        <v>22.3</v>
      </c>
      <c r="D119" s="10">
        <f>MIN(D84:D114)</f>
        <v>14.6</v>
      </c>
      <c r="E119" s="10">
        <f>MIN(E84:E114)</f>
        <v>18.7</v>
      </c>
      <c r="H119" s="10">
        <f>MIN(H84:H114)</f>
        <v>82.4</v>
      </c>
      <c r="I119" s="10">
        <f>MIN(I84:I114)</f>
        <v>21.6</v>
      </c>
      <c r="J119" s="10">
        <f>MIN(J84:J114)</f>
        <v>62.6</v>
      </c>
      <c r="K119" s="10"/>
      <c r="L119" s="10"/>
      <c r="M119" s="10"/>
      <c r="N119" s="10"/>
      <c r="O119" s="22"/>
    </row>
    <row r="120" spans="1:12" ht="10.5">
      <c r="A120" s="26"/>
      <c r="C120" s="10"/>
      <c r="E120" s="10"/>
      <c r="H120" s="10"/>
      <c r="J120" s="10"/>
      <c r="K120" s="13"/>
      <c r="L120" s="13"/>
    </row>
    <row r="121" spans="1:14" ht="10.5">
      <c r="A121" s="26">
        <v>36251</v>
      </c>
      <c r="C121" s="10">
        <v>30.3</v>
      </c>
      <c r="D121" s="10">
        <v>20.6</v>
      </c>
      <c r="E121" s="10">
        <v>24.3</v>
      </c>
      <c r="F121" s="10"/>
      <c r="H121" s="10">
        <v>91.4</v>
      </c>
      <c r="I121" s="10">
        <v>40.6</v>
      </c>
      <c r="J121" s="10">
        <v>73</v>
      </c>
      <c r="M121" s="10">
        <v>0</v>
      </c>
      <c r="N121" s="10"/>
    </row>
    <row r="122" spans="1:14" ht="10.5">
      <c r="A122" s="26">
        <v>36252</v>
      </c>
      <c r="C122" s="10">
        <v>32.7</v>
      </c>
      <c r="D122" s="10">
        <v>21.4</v>
      </c>
      <c r="E122" s="10">
        <v>25.6</v>
      </c>
      <c r="F122" s="10"/>
      <c r="H122" s="10">
        <v>92.6</v>
      </c>
      <c r="I122" s="10">
        <v>37.7</v>
      </c>
      <c r="J122" s="10">
        <v>70.4</v>
      </c>
      <c r="M122" s="10">
        <v>0</v>
      </c>
      <c r="N122" s="10"/>
    </row>
    <row r="123" spans="1:14" ht="10.5">
      <c r="A123" s="26">
        <v>36253</v>
      </c>
      <c r="C123" s="10">
        <v>31.3</v>
      </c>
      <c r="D123" s="10">
        <v>19.1</v>
      </c>
      <c r="E123" s="10">
        <v>24.7</v>
      </c>
      <c r="F123" s="10"/>
      <c r="H123" s="10">
        <v>94.8</v>
      </c>
      <c r="I123" s="10">
        <v>35.8</v>
      </c>
      <c r="J123" s="10">
        <v>74</v>
      </c>
      <c r="M123" s="10">
        <v>0</v>
      </c>
      <c r="N123" s="10"/>
    </row>
    <row r="124" spans="1:14" ht="10.5">
      <c r="A124" s="26">
        <v>36254</v>
      </c>
      <c r="C124" s="10">
        <v>27.6</v>
      </c>
      <c r="D124" s="10">
        <v>20.4</v>
      </c>
      <c r="E124" s="10">
        <v>23.5</v>
      </c>
      <c r="F124" s="10"/>
      <c r="H124" s="10">
        <v>89.6</v>
      </c>
      <c r="I124" s="10">
        <v>49</v>
      </c>
      <c r="J124" s="10">
        <v>74.1</v>
      </c>
      <c r="M124" s="10">
        <v>0</v>
      </c>
      <c r="N124" s="10"/>
    </row>
    <row r="125" spans="1:14" ht="10.5">
      <c r="A125" s="26">
        <v>36255</v>
      </c>
      <c r="C125" s="10">
        <v>31.2</v>
      </c>
      <c r="D125" s="10">
        <v>19.8</v>
      </c>
      <c r="E125" s="10">
        <v>24.3</v>
      </c>
      <c r="F125" s="10"/>
      <c r="H125" s="10">
        <v>90</v>
      </c>
      <c r="I125" s="10">
        <v>38.2</v>
      </c>
      <c r="J125" s="10">
        <v>69</v>
      </c>
      <c r="M125" s="10">
        <v>0</v>
      </c>
      <c r="N125" s="10"/>
    </row>
    <row r="126" spans="1:14" ht="10.5">
      <c r="A126" s="26">
        <v>36256</v>
      </c>
      <c r="C126" s="10">
        <v>29.8</v>
      </c>
      <c r="D126" s="10">
        <v>21</v>
      </c>
      <c r="E126" s="10">
        <v>24.2</v>
      </c>
      <c r="F126" s="10"/>
      <c r="H126" s="10">
        <v>90.4</v>
      </c>
      <c r="I126" s="10">
        <v>48.2</v>
      </c>
      <c r="J126" s="10">
        <v>73.7</v>
      </c>
      <c r="M126" s="10">
        <v>0</v>
      </c>
      <c r="N126" s="10"/>
    </row>
    <row r="127" spans="1:14" ht="10.5">
      <c r="A127" s="26">
        <v>36257</v>
      </c>
      <c r="C127" s="10">
        <v>28.6</v>
      </c>
      <c r="D127" s="10">
        <v>17.2</v>
      </c>
      <c r="E127" s="10">
        <v>21.7</v>
      </c>
      <c r="F127" s="10"/>
      <c r="H127" s="10">
        <v>94.5</v>
      </c>
      <c r="I127" s="10">
        <v>40.8</v>
      </c>
      <c r="J127" s="10">
        <v>72.5</v>
      </c>
      <c r="M127" s="10">
        <v>0</v>
      </c>
      <c r="N127" s="10"/>
    </row>
    <row r="128" spans="1:14" ht="10.5">
      <c r="A128" s="26">
        <v>36258</v>
      </c>
      <c r="C128" s="10">
        <v>25.6</v>
      </c>
      <c r="D128" s="10">
        <v>15.9</v>
      </c>
      <c r="E128" s="10">
        <v>20.5</v>
      </c>
      <c r="F128" s="10"/>
      <c r="H128" s="10">
        <v>97.8</v>
      </c>
      <c r="I128" s="10">
        <v>49.9</v>
      </c>
      <c r="J128" s="10">
        <v>77.7</v>
      </c>
      <c r="M128" s="10">
        <v>0.5</v>
      </c>
      <c r="N128" s="10">
        <v>0.5</v>
      </c>
    </row>
    <row r="129" spans="1:14" ht="10.5">
      <c r="A129" s="26">
        <v>36259</v>
      </c>
      <c r="C129" s="10">
        <v>21.6</v>
      </c>
      <c r="D129" s="10">
        <v>17.3</v>
      </c>
      <c r="E129" s="10">
        <v>19</v>
      </c>
      <c r="F129" s="10"/>
      <c r="H129" s="10">
        <v>94.4</v>
      </c>
      <c r="I129" s="10">
        <v>70.5</v>
      </c>
      <c r="J129" s="10">
        <v>83.6</v>
      </c>
      <c r="M129" s="10">
        <v>1.5</v>
      </c>
      <c r="N129" s="10">
        <v>0.5</v>
      </c>
    </row>
    <row r="130" spans="1:14" ht="10.5">
      <c r="A130" s="26">
        <v>36260</v>
      </c>
      <c r="C130" s="10">
        <v>23.1</v>
      </c>
      <c r="D130" s="10">
        <v>15.5</v>
      </c>
      <c r="E130" s="10">
        <v>18.1</v>
      </c>
      <c r="F130" s="10"/>
      <c r="H130" s="10">
        <v>94.1</v>
      </c>
      <c r="I130" s="10">
        <v>55.2</v>
      </c>
      <c r="J130" s="10">
        <v>76</v>
      </c>
      <c r="M130" s="10">
        <v>0</v>
      </c>
      <c r="N130" s="10"/>
    </row>
    <row r="131" spans="1:14" ht="10.5">
      <c r="A131" s="26">
        <v>36261</v>
      </c>
      <c r="C131" s="10">
        <v>26.9</v>
      </c>
      <c r="D131" s="10">
        <v>13.7</v>
      </c>
      <c r="E131" s="10">
        <v>18.5</v>
      </c>
      <c r="F131" s="10"/>
      <c r="H131" s="10">
        <v>93.8</v>
      </c>
      <c r="I131" s="10">
        <v>37.4</v>
      </c>
      <c r="J131" s="10">
        <v>72.2</v>
      </c>
      <c r="M131" s="10">
        <v>0</v>
      </c>
      <c r="N131" s="10"/>
    </row>
    <row r="132" spans="1:14" ht="10.5">
      <c r="A132" s="26">
        <v>36262</v>
      </c>
      <c r="C132" s="10">
        <v>25.5</v>
      </c>
      <c r="D132" s="10">
        <v>14.7</v>
      </c>
      <c r="E132" s="10">
        <v>19.2</v>
      </c>
      <c r="F132" s="10"/>
      <c r="H132" s="10">
        <v>96.7</v>
      </c>
      <c r="I132" s="10">
        <v>35.3</v>
      </c>
      <c r="J132" s="10">
        <v>75.1</v>
      </c>
      <c r="M132" s="10">
        <v>0</v>
      </c>
      <c r="N132" s="10"/>
    </row>
    <row r="133" spans="1:14" ht="10.5">
      <c r="A133" s="26">
        <v>36263</v>
      </c>
      <c r="C133" s="10">
        <v>27.5</v>
      </c>
      <c r="D133" s="10">
        <v>16.7</v>
      </c>
      <c r="E133" s="10">
        <v>21.4</v>
      </c>
      <c r="F133" s="10"/>
      <c r="H133" s="10">
        <v>93.7</v>
      </c>
      <c r="I133" s="10">
        <v>43</v>
      </c>
      <c r="J133" s="10">
        <v>72.6</v>
      </c>
      <c r="M133" s="10">
        <v>0</v>
      </c>
      <c r="N133" s="10"/>
    </row>
    <row r="134" spans="1:15" ht="10.5">
      <c r="A134" s="26">
        <v>36264</v>
      </c>
      <c r="C134" s="10">
        <v>31</v>
      </c>
      <c r="D134" s="10">
        <v>17.6</v>
      </c>
      <c r="E134" s="10">
        <v>22.9</v>
      </c>
      <c r="F134" s="10"/>
      <c r="H134" s="10">
        <v>97.9</v>
      </c>
      <c r="I134" s="10">
        <v>40.1</v>
      </c>
      <c r="J134" s="10">
        <v>77.3</v>
      </c>
      <c r="M134" s="10">
        <v>33</v>
      </c>
      <c r="N134" s="10">
        <v>32.5</v>
      </c>
      <c r="O134" s="14">
        <v>18</v>
      </c>
    </row>
    <row r="135" spans="1:14" ht="10.5">
      <c r="A135" s="26">
        <v>36265</v>
      </c>
      <c r="C135" s="10">
        <v>26.6</v>
      </c>
      <c r="D135" s="10">
        <v>19.1</v>
      </c>
      <c r="E135" s="10">
        <v>22.4</v>
      </c>
      <c r="F135" s="10"/>
      <c r="H135" s="10">
        <v>95.5</v>
      </c>
      <c r="I135" s="10">
        <v>49.8</v>
      </c>
      <c r="J135" s="10">
        <v>76.3</v>
      </c>
      <c r="M135" s="10">
        <v>1</v>
      </c>
      <c r="N135" s="10">
        <v>1</v>
      </c>
    </row>
    <row r="136" spans="1:15" ht="10.5">
      <c r="A136" s="26">
        <v>36266</v>
      </c>
      <c r="C136" s="10">
        <v>23.3</v>
      </c>
      <c r="D136" s="10">
        <v>18.6</v>
      </c>
      <c r="E136" s="10">
        <v>21.1</v>
      </c>
      <c r="F136" s="10"/>
      <c r="H136" s="10">
        <v>92.9</v>
      </c>
      <c r="I136" s="10">
        <v>61.7</v>
      </c>
      <c r="J136" s="10">
        <v>80.1</v>
      </c>
      <c r="M136" s="10">
        <v>6</v>
      </c>
      <c r="N136" s="10">
        <v>4</v>
      </c>
      <c r="O136" s="14">
        <v>2</v>
      </c>
    </row>
    <row r="137" spans="1:14" ht="10.5">
      <c r="A137" s="26">
        <v>36267</v>
      </c>
      <c r="C137" s="10">
        <v>22.2</v>
      </c>
      <c r="D137" s="10">
        <v>7.5</v>
      </c>
      <c r="E137" s="10">
        <v>16.9</v>
      </c>
      <c r="F137" s="10"/>
      <c r="H137" s="10">
        <v>93.9</v>
      </c>
      <c r="I137" s="10">
        <v>24.6</v>
      </c>
      <c r="J137" s="10">
        <v>70.2</v>
      </c>
      <c r="M137" s="10">
        <v>0</v>
      </c>
      <c r="N137" s="10"/>
    </row>
    <row r="138" spans="1:14" ht="10.5">
      <c r="A138" s="26">
        <v>36268</v>
      </c>
      <c r="C138" s="10">
        <v>22.9</v>
      </c>
      <c r="D138" s="10">
        <v>4.8</v>
      </c>
      <c r="E138" s="10">
        <v>12.3</v>
      </c>
      <c r="F138" s="10"/>
      <c r="H138" s="10">
        <v>99.2</v>
      </c>
      <c r="I138" s="10">
        <v>21.7</v>
      </c>
      <c r="J138" s="10">
        <v>69.7</v>
      </c>
      <c r="M138" s="10">
        <v>0</v>
      </c>
      <c r="N138" s="10"/>
    </row>
    <row r="139" spans="1:14" ht="10.5">
      <c r="A139" s="26">
        <v>36269</v>
      </c>
      <c r="C139" s="10">
        <v>27</v>
      </c>
      <c r="D139" s="10">
        <v>4.8</v>
      </c>
      <c r="E139" s="10">
        <v>13.8</v>
      </c>
      <c r="F139" s="10"/>
      <c r="H139" s="10">
        <v>97.7</v>
      </c>
      <c r="I139" s="10">
        <v>9.5</v>
      </c>
      <c r="J139" s="10">
        <v>95.6</v>
      </c>
      <c r="M139" s="10">
        <v>0</v>
      </c>
      <c r="N139" s="10"/>
    </row>
    <row r="140" spans="1:14" ht="10.5">
      <c r="A140" s="26">
        <v>36270</v>
      </c>
      <c r="C140" s="10">
        <v>28.2</v>
      </c>
      <c r="D140" s="10">
        <v>12</v>
      </c>
      <c r="E140" s="10">
        <v>18.8</v>
      </c>
      <c r="F140" s="10"/>
      <c r="H140" s="10">
        <v>99.2</v>
      </c>
      <c r="I140" s="10">
        <v>18.4</v>
      </c>
      <c r="J140" s="10">
        <v>66.2</v>
      </c>
      <c r="M140" s="10">
        <v>0</v>
      </c>
      <c r="N140" s="10"/>
    </row>
    <row r="141" spans="1:14" ht="10.5">
      <c r="A141" s="26">
        <v>36271</v>
      </c>
      <c r="C141" s="10">
        <v>24.8</v>
      </c>
      <c r="D141" s="10">
        <v>15.2</v>
      </c>
      <c r="E141" s="10">
        <v>18.6</v>
      </c>
      <c r="F141" s="10"/>
      <c r="H141" s="10">
        <v>93.2</v>
      </c>
      <c r="I141" s="10">
        <v>39.4</v>
      </c>
      <c r="J141" s="10">
        <v>74.9</v>
      </c>
      <c r="M141" s="10">
        <v>1</v>
      </c>
      <c r="N141" s="10">
        <v>0.5</v>
      </c>
    </row>
    <row r="142" spans="1:14" ht="10.5">
      <c r="A142" s="26">
        <v>36272</v>
      </c>
      <c r="C142" s="10">
        <v>22.6</v>
      </c>
      <c r="D142" s="10">
        <v>16</v>
      </c>
      <c r="E142" s="10">
        <v>17.9</v>
      </c>
      <c r="F142" s="10"/>
      <c r="H142" s="10">
        <v>92</v>
      </c>
      <c r="I142" s="10">
        <v>56.2</v>
      </c>
      <c r="J142" s="10">
        <v>77.5</v>
      </c>
      <c r="M142" s="10">
        <v>0</v>
      </c>
      <c r="N142" s="10"/>
    </row>
    <row r="143" spans="1:14" ht="10.5">
      <c r="A143" s="26">
        <v>36273</v>
      </c>
      <c r="C143" s="10">
        <v>22.9</v>
      </c>
      <c r="D143" s="10">
        <v>12</v>
      </c>
      <c r="E143" s="10">
        <v>17.1</v>
      </c>
      <c r="F143" s="10"/>
      <c r="H143" s="10">
        <v>93.3</v>
      </c>
      <c r="I143" s="10">
        <v>37.1</v>
      </c>
      <c r="J143" s="10">
        <v>71.4</v>
      </c>
      <c r="M143" s="10">
        <v>0.5</v>
      </c>
      <c r="N143" s="10">
        <v>0.5</v>
      </c>
    </row>
    <row r="144" spans="1:14" ht="10.5">
      <c r="A144" s="26">
        <v>36274</v>
      </c>
      <c r="C144" s="10">
        <v>23.4</v>
      </c>
      <c r="D144" s="10">
        <v>10.4</v>
      </c>
      <c r="E144" s="10">
        <v>15.9</v>
      </c>
      <c r="F144" s="10"/>
      <c r="H144" s="10">
        <v>95.4</v>
      </c>
      <c r="I144" s="10">
        <v>29.1</v>
      </c>
      <c r="J144" s="10">
        <v>69.7</v>
      </c>
      <c r="M144" s="10">
        <v>0</v>
      </c>
      <c r="N144" s="10"/>
    </row>
    <row r="145" spans="1:14" ht="10.5">
      <c r="A145" s="26">
        <v>36275</v>
      </c>
      <c r="C145" s="10">
        <v>26</v>
      </c>
      <c r="D145" s="10">
        <v>14.5</v>
      </c>
      <c r="E145" s="10">
        <v>19.1</v>
      </c>
      <c r="F145" s="10"/>
      <c r="H145" s="10">
        <v>94.3</v>
      </c>
      <c r="I145" s="10">
        <v>36.6</v>
      </c>
      <c r="J145" s="10">
        <v>71.3</v>
      </c>
      <c r="M145" s="10">
        <v>0</v>
      </c>
      <c r="N145" s="10"/>
    </row>
    <row r="146" spans="1:14" ht="10.5">
      <c r="A146" s="26">
        <v>36276</v>
      </c>
      <c r="C146" s="10">
        <v>25.2</v>
      </c>
      <c r="D146" s="10">
        <v>13</v>
      </c>
      <c r="E146" s="10">
        <v>17.7</v>
      </c>
      <c r="F146" s="10"/>
      <c r="H146" s="10">
        <v>95.2</v>
      </c>
      <c r="I146" s="10">
        <v>32.7</v>
      </c>
      <c r="J146" s="10">
        <v>73.8</v>
      </c>
      <c r="M146" s="10">
        <v>0</v>
      </c>
      <c r="N146" s="10"/>
    </row>
    <row r="147" spans="1:14" ht="10.5">
      <c r="A147" s="26">
        <v>36277</v>
      </c>
      <c r="C147" s="10">
        <v>23.8</v>
      </c>
      <c r="D147" s="10">
        <v>12.5</v>
      </c>
      <c r="E147" s="10">
        <v>17.7</v>
      </c>
      <c r="F147" s="10"/>
      <c r="H147" s="10">
        <v>97</v>
      </c>
      <c r="I147" s="10">
        <v>49.1</v>
      </c>
      <c r="J147" s="10">
        <v>77.6</v>
      </c>
      <c r="M147" s="10">
        <v>0</v>
      </c>
      <c r="N147" s="10"/>
    </row>
    <row r="148" spans="1:14" ht="10.5">
      <c r="A148" s="26">
        <v>36278</v>
      </c>
      <c r="C148" s="10">
        <v>26</v>
      </c>
      <c r="D148" s="10">
        <v>15.7</v>
      </c>
      <c r="E148" s="10">
        <v>19.5</v>
      </c>
      <c r="F148" s="10"/>
      <c r="H148" s="10">
        <v>94.2</v>
      </c>
      <c r="I148" s="10">
        <v>38.4</v>
      </c>
      <c r="J148" s="10">
        <v>77.4</v>
      </c>
      <c r="M148" s="10">
        <v>0.5</v>
      </c>
      <c r="N148" s="10">
        <v>0.5</v>
      </c>
    </row>
    <row r="149" spans="1:14" ht="10.5">
      <c r="A149" s="26">
        <v>36279</v>
      </c>
      <c r="C149" s="10">
        <v>27.3</v>
      </c>
      <c r="D149" s="10">
        <v>14</v>
      </c>
      <c r="E149" s="10">
        <v>19.6</v>
      </c>
      <c r="F149" s="10"/>
      <c r="H149" s="10">
        <v>96.9</v>
      </c>
      <c r="I149" s="10">
        <v>34.2</v>
      </c>
      <c r="J149" s="10">
        <v>73.7</v>
      </c>
      <c r="M149" s="10">
        <v>0</v>
      </c>
      <c r="N149" s="10"/>
    </row>
    <row r="150" spans="1:14" ht="10.5">
      <c r="A150" s="26">
        <v>36280</v>
      </c>
      <c r="C150" s="10">
        <v>29.2</v>
      </c>
      <c r="D150" s="10">
        <v>13.5</v>
      </c>
      <c r="E150" s="10">
        <v>20.2</v>
      </c>
      <c r="F150" s="10"/>
      <c r="H150" s="10">
        <v>98.5</v>
      </c>
      <c r="I150" s="10">
        <v>23.4</v>
      </c>
      <c r="J150" s="10">
        <v>68.5</v>
      </c>
      <c r="M150" s="10">
        <v>0</v>
      </c>
      <c r="N150" s="10"/>
    </row>
    <row r="151" spans="1:14" ht="10.5">
      <c r="A151" s="26"/>
      <c r="C151" s="10"/>
      <c r="E151" s="10"/>
      <c r="H151" s="10"/>
      <c r="J151" s="10"/>
      <c r="K151" s="13"/>
      <c r="L151" s="13"/>
      <c r="M151" s="10"/>
      <c r="N151" s="10"/>
    </row>
    <row r="152" spans="1:15" ht="10.5">
      <c r="A152" s="26" t="s">
        <v>7</v>
      </c>
      <c r="B152" s="10"/>
      <c r="C152" s="10"/>
      <c r="D152" s="10"/>
      <c r="E152" s="10"/>
      <c r="H152" s="10"/>
      <c r="I152" s="10"/>
      <c r="J152" s="10"/>
      <c r="K152" s="13"/>
      <c r="L152" s="10"/>
      <c r="M152" s="10">
        <f>SUM(M121:M150)</f>
        <v>44</v>
      </c>
      <c r="N152" s="10">
        <f>SUM(N121:N150)</f>
        <v>40</v>
      </c>
      <c r="O152" s="14" t="s">
        <v>14</v>
      </c>
    </row>
    <row r="153" spans="1:14" ht="10.5">
      <c r="A153" s="26" t="s">
        <v>15</v>
      </c>
      <c r="B153" s="11"/>
      <c r="C153" s="10">
        <f>AVERAGE(C121:C150)</f>
        <v>26.470000000000002</v>
      </c>
      <c r="D153" s="10">
        <f>AVERAGE(D121:D150)</f>
        <v>15.15</v>
      </c>
      <c r="E153" s="10">
        <f>AVERAGE(E121:E150)</f>
        <v>19.883333333333336</v>
      </c>
      <c r="F153" s="10"/>
      <c r="H153" s="10">
        <f>AVERAGE(H121:H150)</f>
        <v>94.67000000000002</v>
      </c>
      <c r="I153" s="10">
        <f>AVERAGE(I121:I150)</f>
        <v>39.45333333333334</v>
      </c>
      <c r="J153" s="10">
        <f>AVERAGE(J121:J150)</f>
        <v>74.50333333333333</v>
      </c>
      <c r="K153" s="10"/>
      <c r="L153" s="10"/>
      <c r="M153" s="10"/>
      <c r="N153" s="10"/>
    </row>
    <row r="154" spans="1:15" ht="10.5">
      <c r="A154" s="26" t="s">
        <v>16</v>
      </c>
      <c r="B154" s="11"/>
      <c r="C154" s="10">
        <f>MAX(C121:C150)</f>
        <v>32.7</v>
      </c>
      <c r="D154" s="10">
        <f>MAX(D121:D150)</f>
        <v>21.4</v>
      </c>
      <c r="E154" s="10">
        <f>MAX(E121:E150)</f>
        <v>25.6</v>
      </c>
      <c r="H154" s="10">
        <f>MAX(H121:H150)</f>
        <v>99.2</v>
      </c>
      <c r="I154" s="10">
        <f>MAX(I121:I150)</f>
        <v>70.5</v>
      </c>
      <c r="J154" s="10">
        <f>MAX(J121:J150)</f>
        <v>95.6</v>
      </c>
      <c r="K154" s="10"/>
      <c r="L154" s="10"/>
      <c r="M154" s="10">
        <f>MAX(M121:M150)</f>
        <v>33</v>
      </c>
      <c r="N154" s="10">
        <f>MAX(N121:N150)</f>
        <v>32.5</v>
      </c>
      <c r="O154" s="14">
        <v>14</v>
      </c>
    </row>
    <row r="155" spans="1:14" ht="10.5">
      <c r="A155" s="26" t="s">
        <v>17</v>
      </c>
      <c r="B155" s="11"/>
      <c r="C155" s="10">
        <f>MIN(C121:C150)</f>
        <v>21.6</v>
      </c>
      <c r="D155" s="10">
        <f>MIN(D121:D150)</f>
        <v>4.8</v>
      </c>
      <c r="E155" s="10">
        <f>MIN(E121:E150)</f>
        <v>12.3</v>
      </c>
      <c r="F155" s="14"/>
      <c r="H155" s="10">
        <f>MIN(H121:H150)</f>
        <v>89.6</v>
      </c>
      <c r="I155" s="10">
        <f>MIN(I121:I150)</f>
        <v>9.5</v>
      </c>
      <c r="J155" s="10">
        <f>MIN(J121:J150)</f>
        <v>66.2</v>
      </c>
      <c r="K155" s="10"/>
      <c r="L155" s="10"/>
      <c r="M155" s="10"/>
      <c r="N155" s="10"/>
    </row>
    <row r="156" spans="1:12" ht="10.5">
      <c r="A156" s="26"/>
      <c r="C156" s="10"/>
      <c r="E156" s="10"/>
      <c r="H156" s="10"/>
      <c r="J156" s="10"/>
      <c r="K156" s="13"/>
      <c r="L156" s="13"/>
    </row>
    <row r="157" spans="1:14" ht="10.5">
      <c r="A157" s="26">
        <v>36281</v>
      </c>
      <c r="C157" s="10">
        <v>27</v>
      </c>
      <c r="D157" s="10">
        <v>13.3</v>
      </c>
      <c r="E157" s="10">
        <v>19</v>
      </c>
      <c r="F157" s="10"/>
      <c r="H157" s="10">
        <v>96.3</v>
      </c>
      <c r="I157" s="10">
        <v>35.1</v>
      </c>
      <c r="J157" s="10">
        <v>72.9</v>
      </c>
      <c r="M157" s="10">
        <v>0</v>
      </c>
      <c r="N157" s="10"/>
    </row>
    <row r="158" spans="1:14" ht="10.5">
      <c r="A158" s="26">
        <v>36282</v>
      </c>
      <c r="C158" s="10">
        <v>26.5</v>
      </c>
      <c r="D158" s="10">
        <v>14.2</v>
      </c>
      <c r="E158" s="10">
        <v>18.9</v>
      </c>
      <c r="F158" s="10"/>
      <c r="H158" s="10">
        <v>97.8</v>
      </c>
      <c r="I158" s="10">
        <v>34.2</v>
      </c>
      <c r="J158" s="10">
        <v>73.8</v>
      </c>
      <c r="M158" s="10">
        <v>0</v>
      </c>
      <c r="N158" s="10"/>
    </row>
    <row r="159" spans="1:14" ht="10.5">
      <c r="A159" s="26">
        <v>36283</v>
      </c>
      <c r="C159" s="10">
        <v>29.2</v>
      </c>
      <c r="D159" s="10">
        <v>13.4</v>
      </c>
      <c r="E159" s="10">
        <v>19.2</v>
      </c>
      <c r="F159" s="10"/>
      <c r="H159" s="10">
        <v>98.3</v>
      </c>
      <c r="I159" s="10">
        <v>28.6</v>
      </c>
      <c r="J159" s="10">
        <v>76.9</v>
      </c>
      <c r="M159" s="10">
        <v>0</v>
      </c>
      <c r="N159" s="10"/>
    </row>
    <row r="160" spans="1:14" ht="10.5">
      <c r="A160" s="26">
        <v>36284</v>
      </c>
      <c r="C160" s="10">
        <v>29.2</v>
      </c>
      <c r="D160" s="10">
        <v>14.5</v>
      </c>
      <c r="E160" s="10">
        <v>19.8</v>
      </c>
      <c r="F160" s="10"/>
      <c r="H160" s="10">
        <v>99.6</v>
      </c>
      <c r="I160" s="10">
        <v>27</v>
      </c>
      <c r="J160" s="10">
        <v>72.9</v>
      </c>
      <c r="M160" s="10">
        <v>0</v>
      </c>
      <c r="N160" s="10"/>
    </row>
    <row r="161" spans="1:14" ht="10.5">
      <c r="A161" s="26">
        <v>36285</v>
      </c>
      <c r="C161" s="10">
        <v>28.7</v>
      </c>
      <c r="D161" s="10">
        <v>13</v>
      </c>
      <c r="E161" s="10">
        <v>20.4</v>
      </c>
      <c r="F161" s="10"/>
      <c r="H161" s="10">
        <v>98.6</v>
      </c>
      <c r="I161" s="10">
        <v>27.9</v>
      </c>
      <c r="J161" s="10">
        <v>71.2</v>
      </c>
      <c r="M161" s="10">
        <v>0</v>
      </c>
      <c r="N161" s="10"/>
    </row>
    <row r="162" spans="1:15" ht="10.5">
      <c r="A162" s="26">
        <v>36286</v>
      </c>
      <c r="C162" s="10">
        <v>25.1</v>
      </c>
      <c r="D162" s="10">
        <v>16.4</v>
      </c>
      <c r="E162" s="10">
        <v>20.4</v>
      </c>
      <c r="F162" s="10"/>
      <c r="H162" s="10">
        <v>97.2</v>
      </c>
      <c r="I162" s="10">
        <v>53</v>
      </c>
      <c r="J162" s="10">
        <v>75.7</v>
      </c>
      <c r="M162" s="10">
        <v>27.5</v>
      </c>
      <c r="N162" s="10">
        <v>9.5</v>
      </c>
      <c r="O162" s="22">
        <v>18</v>
      </c>
    </row>
    <row r="163" spans="1:14" ht="10.5">
      <c r="A163" s="26">
        <v>36287</v>
      </c>
      <c r="C163" s="10">
        <v>23.2</v>
      </c>
      <c r="D163" s="10">
        <v>15</v>
      </c>
      <c r="E163" s="10">
        <v>17.9</v>
      </c>
      <c r="F163" s="10"/>
      <c r="H163" s="10">
        <v>94.9</v>
      </c>
      <c r="I163" s="10">
        <v>51.7</v>
      </c>
      <c r="J163" s="10">
        <v>77</v>
      </c>
      <c r="M163" s="10">
        <v>0</v>
      </c>
      <c r="N163" s="10"/>
    </row>
    <row r="164" spans="1:14" ht="10.5">
      <c r="A164" s="26">
        <v>36288</v>
      </c>
      <c r="C164" s="10">
        <v>23.2</v>
      </c>
      <c r="D164" s="10">
        <v>13.5</v>
      </c>
      <c r="E164" s="10">
        <v>17.6</v>
      </c>
      <c r="F164" s="10"/>
      <c r="H164" s="10">
        <v>92.5</v>
      </c>
      <c r="I164" s="10">
        <v>39.4</v>
      </c>
      <c r="J164" s="10">
        <v>71.9</v>
      </c>
      <c r="M164" s="10">
        <v>0</v>
      </c>
      <c r="N164" s="10"/>
    </row>
    <row r="165" spans="1:14" ht="10.5">
      <c r="A165" s="26">
        <v>36289</v>
      </c>
      <c r="C165" s="10">
        <v>24.4</v>
      </c>
      <c r="D165" s="10">
        <v>13.9</v>
      </c>
      <c r="E165" s="10">
        <v>17.7</v>
      </c>
      <c r="F165" s="10"/>
      <c r="H165" s="10">
        <v>93</v>
      </c>
      <c r="I165" s="10">
        <v>40.6</v>
      </c>
      <c r="J165" s="10">
        <v>72.2</v>
      </c>
      <c r="M165" s="10">
        <v>0</v>
      </c>
      <c r="N165" s="10"/>
    </row>
    <row r="166" spans="1:14" ht="10.5">
      <c r="A166" s="26">
        <v>36290</v>
      </c>
      <c r="C166" s="10">
        <v>25.8</v>
      </c>
      <c r="D166" s="10">
        <v>14.1</v>
      </c>
      <c r="E166" s="10">
        <v>18.5</v>
      </c>
      <c r="F166" s="10"/>
      <c r="H166" s="10">
        <v>96.5</v>
      </c>
      <c r="I166" s="10">
        <v>35.6</v>
      </c>
      <c r="J166" s="10">
        <v>73.3</v>
      </c>
      <c r="M166" s="10">
        <v>0</v>
      </c>
      <c r="N166" s="10"/>
    </row>
    <row r="167" spans="1:14" ht="10.5">
      <c r="A167" s="26">
        <v>36291</v>
      </c>
      <c r="C167" s="10">
        <v>25.2</v>
      </c>
      <c r="D167" s="10">
        <v>13.2</v>
      </c>
      <c r="E167" s="10">
        <v>18.5</v>
      </c>
      <c r="F167" s="10"/>
      <c r="H167" s="10">
        <v>98.7</v>
      </c>
      <c r="I167" s="10">
        <v>38</v>
      </c>
      <c r="J167" s="10">
        <v>75.7</v>
      </c>
      <c r="M167" s="10">
        <v>0</v>
      </c>
      <c r="N167" s="10"/>
    </row>
    <row r="168" spans="1:14" ht="10.5">
      <c r="A168" s="26">
        <v>36292</v>
      </c>
      <c r="C168" s="10">
        <v>25.7</v>
      </c>
      <c r="D168" s="10">
        <v>13.4</v>
      </c>
      <c r="E168" s="10">
        <v>19.1</v>
      </c>
      <c r="F168" s="10"/>
      <c r="H168" s="10">
        <v>99.8</v>
      </c>
      <c r="I168" s="10">
        <v>44.1</v>
      </c>
      <c r="J168" s="10">
        <v>76.4</v>
      </c>
      <c r="M168" s="10">
        <v>0</v>
      </c>
      <c r="N168" s="10"/>
    </row>
    <row r="169" spans="1:14" ht="10.5">
      <c r="A169" s="26">
        <v>36293</v>
      </c>
      <c r="C169" s="10">
        <v>16.6</v>
      </c>
      <c r="D169" s="10">
        <v>13</v>
      </c>
      <c r="E169" s="10">
        <v>15.2</v>
      </c>
      <c r="F169" s="10"/>
      <c r="H169" s="10">
        <v>94.4</v>
      </c>
      <c r="I169" s="10">
        <v>77.1</v>
      </c>
      <c r="J169" s="10">
        <v>85.2</v>
      </c>
      <c r="M169" s="10">
        <v>1</v>
      </c>
      <c r="N169" s="10">
        <v>0.5</v>
      </c>
    </row>
    <row r="170" spans="1:14" ht="10.5">
      <c r="A170" s="26">
        <v>36294</v>
      </c>
      <c r="C170" s="10">
        <v>19</v>
      </c>
      <c r="D170" s="10">
        <v>10.2</v>
      </c>
      <c r="E170" s="10">
        <v>13.6</v>
      </c>
      <c r="F170" s="10"/>
      <c r="H170" s="10">
        <v>99.1</v>
      </c>
      <c r="I170" s="10">
        <v>46.7</v>
      </c>
      <c r="J170" s="10">
        <v>76.5</v>
      </c>
      <c r="M170" s="10">
        <v>1</v>
      </c>
      <c r="N170" s="10">
        <v>0.5</v>
      </c>
    </row>
    <row r="171" spans="1:14" ht="10.5">
      <c r="A171" s="26">
        <v>36295</v>
      </c>
      <c r="C171" s="10">
        <v>20.6</v>
      </c>
      <c r="D171" s="10">
        <v>10.1</v>
      </c>
      <c r="E171" s="10">
        <v>14.6</v>
      </c>
      <c r="F171" s="10"/>
      <c r="H171" s="10">
        <v>97.1</v>
      </c>
      <c r="I171" s="10">
        <v>41.6</v>
      </c>
      <c r="J171" s="10">
        <v>72.9</v>
      </c>
      <c r="M171" s="10">
        <v>0</v>
      </c>
      <c r="N171" s="10"/>
    </row>
    <row r="172" spans="1:14" ht="10.5">
      <c r="A172" s="26">
        <v>36296</v>
      </c>
      <c r="C172" s="10">
        <v>23.5</v>
      </c>
      <c r="D172" s="10">
        <v>9</v>
      </c>
      <c r="E172" s="10">
        <v>15.1</v>
      </c>
      <c r="F172" s="10"/>
      <c r="H172" s="10">
        <v>98.5</v>
      </c>
      <c r="I172" s="10">
        <v>34.8</v>
      </c>
      <c r="J172" s="10">
        <v>76</v>
      </c>
      <c r="M172" s="10">
        <v>0</v>
      </c>
      <c r="N172" s="10"/>
    </row>
    <row r="173" spans="1:14" ht="10.5">
      <c r="A173" s="26">
        <v>36297</v>
      </c>
      <c r="C173" s="10">
        <v>23.5</v>
      </c>
      <c r="D173" s="10">
        <v>9.2</v>
      </c>
      <c r="E173" s="10">
        <v>14.7</v>
      </c>
      <c r="F173" s="10"/>
      <c r="H173" s="10">
        <v>96.7</v>
      </c>
      <c r="I173" s="10">
        <v>31.8</v>
      </c>
      <c r="J173" s="10">
        <v>75.1</v>
      </c>
      <c r="M173" s="10">
        <v>0</v>
      </c>
      <c r="N173" s="10"/>
    </row>
    <row r="174" spans="1:14" ht="10.5">
      <c r="A174" s="26">
        <v>36298</v>
      </c>
      <c r="C174" s="10">
        <v>25.1</v>
      </c>
      <c r="D174" s="10">
        <v>14.2</v>
      </c>
      <c r="E174" s="10">
        <v>20.5</v>
      </c>
      <c r="F174" s="10"/>
      <c r="H174" s="10">
        <v>96.1</v>
      </c>
      <c r="I174" s="10">
        <v>27</v>
      </c>
      <c r="J174" s="10">
        <v>62.6</v>
      </c>
      <c r="M174" s="10">
        <v>0</v>
      </c>
      <c r="N174" s="10"/>
    </row>
    <row r="175" spans="1:14" ht="10.5">
      <c r="A175" s="26">
        <v>36299</v>
      </c>
      <c r="C175" s="10">
        <v>25.5</v>
      </c>
      <c r="D175" s="10">
        <v>11.1</v>
      </c>
      <c r="E175" s="10">
        <v>17.8</v>
      </c>
      <c r="F175" s="10"/>
      <c r="H175" s="10">
        <v>97.1</v>
      </c>
      <c r="I175" s="10">
        <v>32.2</v>
      </c>
      <c r="J175" s="10">
        <v>65.8</v>
      </c>
      <c r="M175" s="10">
        <v>0</v>
      </c>
      <c r="N175" s="10"/>
    </row>
    <row r="176" spans="1:14" ht="10.5">
      <c r="A176" s="26">
        <v>36300</v>
      </c>
      <c r="C176" s="10">
        <v>19.9</v>
      </c>
      <c r="D176" s="10">
        <v>8</v>
      </c>
      <c r="E176" s="10">
        <v>13.8</v>
      </c>
      <c r="F176" s="10"/>
      <c r="H176" s="10">
        <v>90.3</v>
      </c>
      <c r="I176" s="10">
        <v>29.9</v>
      </c>
      <c r="J176" s="10">
        <v>59.1</v>
      </c>
      <c r="M176" s="10">
        <v>0</v>
      </c>
      <c r="N176" s="10"/>
    </row>
    <row r="177" spans="1:14" ht="10.5">
      <c r="A177" s="26">
        <v>36301</v>
      </c>
      <c r="C177" s="10">
        <v>19.4</v>
      </c>
      <c r="D177" s="10">
        <v>7.9</v>
      </c>
      <c r="E177" s="10">
        <v>12.9</v>
      </c>
      <c r="F177" s="10"/>
      <c r="H177" s="10">
        <v>98.5</v>
      </c>
      <c r="I177" s="10">
        <v>39.2</v>
      </c>
      <c r="J177" s="10">
        <v>74.1</v>
      </c>
      <c r="M177" s="10">
        <v>0</v>
      </c>
      <c r="N177" s="10"/>
    </row>
    <row r="178" spans="1:14" ht="10.5">
      <c r="A178" s="26">
        <v>36302</v>
      </c>
      <c r="C178" s="10">
        <v>20.5</v>
      </c>
      <c r="D178" s="10">
        <v>6.8</v>
      </c>
      <c r="E178" s="10">
        <v>13.2</v>
      </c>
      <c r="F178" s="10"/>
      <c r="H178" s="10">
        <v>97.3</v>
      </c>
      <c r="I178" s="10">
        <v>34.9</v>
      </c>
      <c r="J178" s="10">
        <v>73.9</v>
      </c>
      <c r="M178" s="10">
        <v>0</v>
      </c>
      <c r="N178" s="10"/>
    </row>
    <row r="179" spans="1:14" ht="10.5">
      <c r="A179" s="26">
        <v>36303</v>
      </c>
      <c r="C179" s="10">
        <v>22</v>
      </c>
      <c r="D179" s="10">
        <v>8.2</v>
      </c>
      <c r="E179" s="10">
        <v>13.3</v>
      </c>
      <c r="F179" s="10"/>
      <c r="H179" s="10">
        <v>97.6</v>
      </c>
      <c r="I179" s="10">
        <v>40.3</v>
      </c>
      <c r="J179" s="10">
        <v>76.9</v>
      </c>
      <c r="M179" s="10">
        <v>0</v>
      </c>
      <c r="N179" s="10"/>
    </row>
    <row r="180" spans="1:14" ht="10.5">
      <c r="A180" s="26">
        <v>36304</v>
      </c>
      <c r="C180" s="10">
        <v>22</v>
      </c>
      <c r="D180" s="10">
        <v>6.2</v>
      </c>
      <c r="E180" s="10">
        <v>13</v>
      </c>
      <c r="F180" s="10"/>
      <c r="H180" s="10">
        <v>97.5</v>
      </c>
      <c r="I180" s="10">
        <v>26.3</v>
      </c>
      <c r="J180" s="10">
        <v>69.5</v>
      </c>
      <c r="M180" s="10">
        <v>0</v>
      </c>
      <c r="N180" s="10"/>
    </row>
    <row r="181" spans="1:14" ht="10.5">
      <c r="A181" s="26">
        <v>36305</v>
      </c>
      <c r="C181" s="10">
        <v>21.6</v>
      </c>
      <c r="D181" s="10">
        <v>9.6</v>
      </c>
      <c r="E181" s="10">
        <v>15.5</v>
      </c>
      <c r="F181" s="10"/>
      <c r="H181" s="10">
        <v>98.4</v>
      </c>
      <c r="I181" s="10">
        <v>43</v>
      </c>
      <c r="J181" s="10">
        <v>79.8</v>
      </c>
      <c r="M181" s="10">
        <v>0</v>
      </c>
      <c r="N181" s="10"/>
    </row>
    <row r="182" spans="1:14" ht="10.5">
      <c r="A182" s="26">
        <v>36306</v>
      </c>
      <c r="C182" s="10">
        <v>23</v>
      </c>
      <c r="D182" s="10">
        <v>11.1</v>
      </c>
      <c r="E182" s="10">
        <v>15.8</v>
      </c>
      <c r="F182" s="10"/>
      <c r="H182" s="10">
        <v>96.2</v>
      </c>
      <c r="I182" s="10">
        <v>55</v>
      </c>
      <c r="J182" s="10">
        <v>80.9</v>
      </c>
      <c r="M182" s="10">
        <v>0</v>
      </c>
      <c r="N182" s="10"/>
    </row>
    <row r="183" spans="1:14" ht="10.5">
      <c r="A183" s="26">
        <v>36307</v>
      </c>
      <c r="C183" s="10">
        <v>25.9</v>
      </c>
      <c r="D183" s="10">
        <v>16.7</v>
      </c>
      <c r="E183" s="10">
        <v>21.2</v>
      </c>
      <c r="F183" s="10"/>
      <c r="H183" s="10">
        <v>92.1</v>
      </c>
      <c r="I183" s="10">
        <v>40.1</v>
      </c>
      <c r="J183" s="10">
        <v>64.1</v>
      </c>
      <c r="M183" s="10">
        <v>0</v>
      </c>
      <c r="N183" s="10"/>
    </row>
    <row r="184" spans="1:14" ht="10.5">
      <c r="A184" s="26">
        <v>36308</v>
      </c>
      <c r="C184" s="10">
        <v>20</v>
      </c>
      <c r="D184" s="10">
        <v>16.6</v>
      </c>
      <c r="E184" s="10">
        <v>18.1</v>
      </c>
      <c r="F184" s="10"/>
      <c r="H184" s="10">
        <v>98.1</v>
      </c>
      <c r="I184" s="10">
        <v>71.2</v>
      </c>
      <c r="J184" s="10">
        <v>86.1</v>
      </c>
      <c r="M184" s="10">
        <v>0</v>
      </c>
      <c r="N184" s="10"/>
    </row>
    <row r="185" spans="1:14" ht="10.5">
      <c r="A185" s="26">
        <v>36309</v>
      </c>
      <c r="C185" s="10">
        <v>28.7</v>
      </c>
      <c r="D185" s="10">
        <v>16.3</v>
      </c>
      <c r="E185" s="10">
        <v>22.1</v>
      </c>
      <c r="F185" s="10"/>
      <c r="H185" s="10">
        <v>98.3</v>
      </c>
      <c r="I185" s="10">
        <v>33.8</v>
      </c>
      <c r="J185" s="10">
        <v>67.5</v>
      </c>
      <c r="M185" s="10">
        <v>0</v>
      </c>
      <c r="N185" s="10"/>
    </row>
    <row r="186" spans="1:15" ht="10.5">
      <c r="A186" s="26">
        <v>36310</v>
      </c>
      <c r="C186" s="10">
        <v>21.7</v>
      </c>
      <c r="D186" s="10">
        <v>11.3</v>
      </c>
      <c r="E186" s="10">
        <v>18.2</v>
      </c>
      <c r="F186" s="10"/>
      <c r="H186" s="10">
        <v>93.9</v>
      </c>
      <c r="I186" s="10">
        <v>26.7</v>
      </c>
      <c r="J186" s="10">
        <v>63.2</v>
      </c>
      <c r="M186" s="10">
        <v>5</v>
      </c>
      <c r="N186" s="10">
        <v>4.5</v>
      </c>
      <c r="O186" s="14">
        <v>3</v>
      </c>
    </row>
    <row r="187" spans="1:14" ht="10.5">
      <c r="A187" s="26">
        <v>36311</v>
      </c>
      <c r="C187" s="10">
        <v>14.4</v>
      </c>
      <c r="D187" s="10">
        <v>8.8</v>
      </c>
      <c r="E187" s="10">
        <v>11.4</v>
      </c>
      <c r="F187" s="10"/>
      <c r="H187" s="10">
        <v>98.4</v>
      </c>
      <c r="I187" s="10">
        <v>65.9</v>
      </c>
      <c r="J187" s="10">
        <v>83.5</v>
      </c>
      <c r="M187" s="10">
        <v>0</v>
      </c>
      <c r="N187" s="10"/>
    </row>
    <row r="188" spans="1:12" ht="10.5">
      <c r="A188" s="26"/>
      <c r="C188" s="10"/>
      <c r="E188" s="10"/>
      <c r="H188" s="10"/>
      <c r="J188" s="10"/>
      <c r="K188" s="13"/>
      <c r="L188" s="13"/>
    </row>
    <row r="189" spans="1:15" ht="10.5">
      <c r="A189" s="26" t="s">
        <v>7</v>
      </c>
      <c r="B189" s="10"/>
      <c r="C189" s="10"/>
      <c r="D189" s="10"/>
      <c r="E189" s="10"/>
      <c r="H189" s="10"/>
      <c r="I189" s="10"/>
      <c r="J189" s="10"/>
      <c r="K189" s="13"/>
      <c r="L189" s="10"/>
      <c r="M189" s="10">
        <f>SUM(M157:M187)</f>
        <v>34.5</v>
      </c>
      <c r="N189" s="10">
        <f>SUM(N157:N187)</f>
        <v>15</v>
      </c>
      <c r="O189" s="14" t="s">
        <v>14</v>
      </c>
    </row>
    <row r="190" spans="1:14" ht="10.5">
      <c r="A190" s="26" t="s">
        <v>15</v>
      </c>
      <c r="B190" s="11"/>
      <c r="C190" s="10">
        <f>AVERAGE(C157:C187)</f>
        <v>23.42258064516129</v>
      </c>
      <c r="D190" s="10">
        <f>AVERAGE(D157:D187)</f>
        <v>12.006451612903227</v>
      </c>
      <c r="E190" s="10">
        <f>AVERAGE(E157:E187)</f>
        <v>17</v>
      </c>
      <c r="F190" s="10"/>
      <c r="H190" s="10">
        <f>AVERAGE(H157:H187)</f>
        <v>96.73548387096773</v>
      </c>
      <c r="I190" s="10">
        <f>AVERAGE(I157:I187)</f>
        <v>40.40967741935484</v>
      </c>
      <c r="J190" s="10">
        <f>AVERAGE(J157:J187)</f>
        <v>73.63225806451611</v>
      </c>
      <c r="K190" s="10"/>
      <c r="L190" s="10"/>
      <c r="M190" s="10"/>
      <c r="N190" s="10"/>
    </row>
    <row r="191" spans="1:15" ht="10.5">
      <c r="A191" s="26" t="s">
        <v>16</v>
      </c>
      <c r="B191" s="11"/>
      <c r="C191" s="10">
        <f>MAX(C157:C187)</f>
        <v>29.2</v>
      </c>
      <c r="D191" s="10">
        <f>MAX(D157:D187)</f>
        <v>16.7</v>
      </c>
      <c r="E191" s="10">
        <f>MAX(E157:E187)</f>
        <v>22.1</v>
      </c>
      <c r="H191" s="10">
        <f>MAX(H157:H187)</f>
        <v>99.8</v>
      </c>
      <c r="I191" s="10">
        <f>MAX(I157:I187)</f>
        <v>77.1</v>
      </c>
      <c r="J191" s="10">
        <f>MAX(J157:J187)</f>
        <v>86.1</v>
      </c>
      <c r="K191" s="10"/>
      <c r="L191" s="10"/>
      <c r="M191" s="10">
        <f>MAX(M157:M187)</f>
        <v>27.5</v>
      </c>
      <c r="N191" s="10">
        <f>MAX(N157:N187)</f>
        <v>9.5</v>
      </c>
      <c r="O191" s="22">
        <v>6</v>
      </c>
    </row>
    <row r="192" spans="1:14" ht="10.5">
      <c r="A192" s="26" t="s">
        <v>17</v>
      </c>
      <c r="B192" s="11"/>
      <c r="C192" s="10">
        <f>MIN(C157:C187)</f>
        <v>14.4</v>
      </c>
      <c r="D192" s="10">
        <f>MIN(D157:D187)</f>
        <v>6.2</v>
      </c>
      <c r="E192" s="10">
        <f>MIN(E157:E187)</f>
        <v>11.4</v>
      </c>
      <c r="H192" s="10">
        <f>MIN(H157:H187)</f>
        <v>90.3</v>
      </c>
      <c r="I192" s="10">
        <f>MIN(I157:I187)</f>
        <v>26.3</v>
      </c>
      <c r="J192" s="10">
        <f>MIN(J157:J187)</f>
        <v>59.1</v>
      </c>
      <c r="K192" s="10"/>
      <c r="L192" s="10"/>
      <c r="M192" s="10"/>
      <c r="N192" s="10"/>
    </row>
    <row r="193" spans="1:12" ht="10.5">
      <c r="A193" s="26"/>
      <c r="C193" s="10"/>
      <c r="E193" s="10"/>
      <c r="H193" s="10"/>
      <c r="J193" s="10"/>
      <c r="K193" s="13"/>
      <c r="L193" s="13"/>
    </row>
    <row r="194" spans="1:14" ht="10.5">
      <c r="A194" s="26">
        <v>36312</v>
      </c>
      <c r="C194" s="10">
        <v>21.9</v>
      </c>
      <c r="D194" s="10">
        <v>7.9</v>
      </c>
      <c r="E194" s="10">
        <v>13</v>
      </c>
      <c r="F194" s="10"/>
      <c r="H194" s="10">
        <v>99.6</v>
      </c>
      <c r="I194" s="10">
        <v>34.4</v>
      </c>
      <c r="J194" s="10">
        <v>75.8</v>
      </c>
      <c r="M194" s="10">
        <v>0</v>
      </c>
      <c r="N194" s="10"/>
    </row>
    <row r="195" spans="1:14" ht="10.5">
      <c r="A195" s="26">
        <v>36313</v>
      </c>
      <c r="C195" s="10">
        <v>23.3</v>
      </c>
      <c r="D195" s="10">
        <v>10.5</v>
      </c>
      <c r="E195" s="10">
        <v>15.5</v>
      </c>
      <c r="F195" s="10"/>
      <c r="H195" s="10">
        <v>97.4</v>
      </c>
      <c r="I195" s="10">
        <v>39</v>
      </c>
      <c r="J195" s="10">
        <v>75</v>
      </c>
      <c r="M195" s="10">
        <v>0</v>
      </c>
      <c r="N195" s="10"/>
    </row>
    <row r="196" spans="1:14" ht="10.5">
      <c r="A196" s="26">
        <v>36314</v>
      </c>
      <c r="C196" s="10">
        <v>26.2</v>
      </c>
      <c r="D196" s="10">
        <v>12.1</v>
      </c>
      <c r="E196" s="10">
        <v>17.9</v>
      </c>
      <c r="F196" s="10"/>
      <c r="H196" s="10">
        <v>93.7</v>
      </c>
      <c r="I196" s="10">
        <v>33</v>
      </c>
      <c r="J196" s="10">
        <v>70.5</v>
      </c>
      <c r="M196" s="10">
        <v>0</v>
      </c>
      <c r="N196" s="10"/>
    </row>
    <row r="197" spans="1:14" ht="10.5">
      <c r="A197" s="26">
        <v>36315</v>
      </c>
      <c r="C197" s="10">
        <v>19.4</v>
      </c>
      <c r="D197" s="10">
        <v>11.2</v>
      </c>
      <c r="E197" s="10">
        <v>14.9</v>
      </c>
      <c r="F197" s="10"/>
      <c r="H197" s="10">
        <v>99.4</v>
      </c>
      <c r="I197" s="10">
        <v>58.8</v>
      </c>
      <c r="J197" s="10">
        <v>82.8</v>
      </c>
      <c r="M197" s="10">
        <v>0</v>
      </c>
      <c r="N197" s="10"/>
    </row>
    <row r="198" spans="1:14" ht="10.5">
      <c r="A198" s="26">
        <v>36316</v>
      </c>
      <c r="C198" s="10">
        <v>18.4</v>
      </c>
      <c r="D198" s="10">
        <v>14.1</v>
      </c>
      <c r="E198" s="10">
        <v>15.7</v>
      </c>
      <c r="F198" s="10"/>
      <c r="H198" s="10">
        <v>89.2</v>
      </c>
      <c r="I198" s="10">
        <v>66.5</v>
      </c>
      <c r="J198" s="10">
        <v>81.8</v>
      </c>
      <c r="M198" s="10">
        <v>0</v>
      </c>
      <c r="N198" s="10"/>
    </row>
    <row r="199" spans="1:15" ht="10.5">
      <c r="A199" s="26">
        <v>36317</v>
      </c>
      <c r="C199" s="10">
        <v>14.8</v>
      </c>
      <c r="D199" s="10">
        <v>12.4</v>
      </c>
      <c r="E199" s="10">
        <v>13.6</v>
      </c>
      <c r="F199" s="10"/>
      <c r="H199" s="10">
        <v>97.5</v>
      </c>
      <c r="I199" s="10">
        <v>85.7</v>
      </c>
      <c r="J199" s="10">
        <v>91.9</v>
      </c>
      <c r="M199" s="10">
        <v>8</v>
      </c>
      <c r="N199" s="10">
        <v>4</v>
      </c>
      <c r="O199" s="14">
        <v>9</v>
      </c>
    </row>
    <row r="200" spans="1:14" ht="10.5">
      <c r="A200" s="26">
        <v>36318</v>
      </c>
      <c r="C200" s="10">
        <v>17.8</v>
      </c>
      <c r="D200" s="10">
        <v>12</v>
      </c>
      <c r="E200" s="10">
        <v>14</v>
      </c>
      <c r="F200" s="10"/>
      <c r="H200" s="10">
        <v>95.1</v>
      </c>
      <c r="I200" s="10">
        <v>62.1</v>
      </c>
      <c r="J200" s="10">
        <v>83.4</v>
      </c>
      <c r="M200" s="10">
        <v>0</v>
      </c>
      <c r="N200" s="10"/>
    </row>
    <row r="201" spans="1:14" ht="10.5">
      <c r="A201" s="26">
        <v>36319</v>
      </c>
      <c r="C201" s="10">
        <v>20.7</v>
      </c>
      <c r="D201" s="10">
        <v>14.3</v>
      </c>
      <c r="E201" s="10">
        <v>16.3</v>
      </c>
      <c r="F201" s="10"/>
      <c r="H201" s="10">
        <v>92.6</v>
      </c>
      <c r="I201" s="10">
        <v>52.7</v>
      </c>
      <c r="J201" s="10">
        <v>79.7</v>
      </c>
      <c r="M201" s="10">
        <v>0</v>
      </c>
      <c r="N201" s="10"/>
    </row>
    <row r="202" spans="1:14" ht="10.5">
      <c r="A202" s="26">
        <v>36320</v>
      </c>
      <c r="C202" s="10">
        <v>24</v>
      </c>
      <c r="D202" s="10">
        <v>11.3</v>
      </c>
      <c r="E202" s="10">
        <v>16.7</v>
      </c>
      <c r="F202" s="10"/>
      <c r="H202" s="10">
        <v>92</v>
      </c>
      <c r="I202" s="10">
        <v>33.8</v>
      </c>
      <c r="J202" s="10">
        <v>72.1</v>
      </c>
      <c r="M202" s="10">
        <v>0</v>
      </c>
      <c r="N202" s="10"/>
    </row>
    <row r="203" spans="1:14" ht="10.5">
      <c r="A203" s="26">
        <v>36321</v>
      </c>
      <c r="C203" s="10">
        <v>22.7</v>
      </c>
      <c r="D203" s="10">
        <v>10</v>
      </c>
      <c r="E203" s="10">
        <v>16.8</v>
      </c>
      <c r="F203" s="10"/>
      <c r="H203" s="10">
        <v>93.6</v>
      </c>
      <c r="I203" s="10">
        <v>40.8</v>
      </c>
      <c r="J203" s="10">
        <v>67.3</v>
      </c>
      <c r="M203" s="10">
        <v>0</v>
      </c>
      <c r="N203" s="10"/>
    </row>
    <row r="204" spans="1:14" ht="10.5">
      <c r="A204" s="26">
        <v>36322</v>
      </c>
      <c r="C204" s="10">
        <v>16.2</v>
      </c>
      <c r="D204" s="10">
        <v>11.8</v>
      </c>
      <c r="E204" s="10">
        <v>13.7</v>
      </c>
      <c r="F204" s="10"/>
      <c r="H204" s="10">
        <v>91.9</v>
      </c>
      <c r="I204" s="10">
        <v>64.7</v>
      </c>
      <c r="J204" s="10">
        <v>80.8</v>
      </c>
      <c r="M204" s="10">
        <v>0</v>
      </c>
      <c r="N204" s="10"/>
    </row>
    <row r="205" spans="1:14" ht="10.5">
      <c r="A205" s="26">
        <v>36323</v>
      </c>
      <c r="C205" s="10">
        <v>25.9</v>
      </c>
      <c r="D205" s="10">
        <v>14.7</v>
      </c>
      <c r="E205" s="10">
        <v>18.6</v>
      </c>
      <c r="F205" s="10"/>
      <c r="H205" s="10">
        <v>97.9</v>
      </c>
      <c r="I205" s="10">
        <v>29.6</v>
      </c>
      <c r="J205" s="10">
        <v>74.7</v>
      </c>
      <c r="M205" s="10">
        <v>0</v>
      </c>
      <c r="N205" s="10"/>
    </row>
    <row r="206" spans="1:14" ht="10.5">
      <c r="A206" s="26">
        <v>36324</v>
      </c>
      <c r="C206" s="10">
        <v>20.9</v>
      </c>
      <c r="D206" s="10">
        <v>12.8</v>
      </c>
      <c r="E206" s="10">
        <v>16.3</v>
      </c>
      <c r="F206" s="10"/>
      <c r="H206" s="10">
        <v>97.3</v>
      </c>
      <c r="I206" s="10">
        <v>53.1</v>
      </c>
      <c r="J206" s="10">
        <v>81</v>
      </c>
      <c r="M206" s="10">
        <v>0</v>
      </c>
      <c r="N206" s="10"/>
    </row>
    <row r="207" spans="1:15" ht="10.5">
      <c r="A207" s="26">
        <v>36325</v>
      </c>
      <c r="C207" s="10">
        <v>17</v>
      </c>
      <c r="D207" s="10">
        <v>14</v>
      </c>
      <c r="E207" s="10">
        <v>14.9</v>
      </c>
      <c r="F207" s="10"/>
      <c r="H207" s="10">
        <v>99.9</v>
      </c>
      <c r="I207" s="10">
        <v>78.6</v>
      </c>
      <c r="J207" s="10">
        <v>93.4</v>
      </c>
      <c r="M207" s="10">
        <v>19.5</v>
      </c>
      <c r="N207" s="10">
        <v>6.5</v>
      </c>
      <c r="O207" s="14">
        <v>17</v>
      </c>
    </row>
    <row r="208" spans="1:14" ht="10.5">
      <c r="A208" s="26">
        <v>36326</v>
      </c>
      <c r="C208" s="10">
        <v>22.4</v>
      </c>
      <c r="D208" s="10">
        <v>14</v>
      </c>
      <c r="E208" s="10">
        <v>16.9</v>
      </c>
      <c r="F208" s="10"/>
      <c r="H208" s="10">
        <v>98.7</v>
      </c>
      <c r="I208" s="10">
        <v>48.7</v>
      </c>
      <c r="J208" s="10">
        <v>79.5</v>
      </c>
      <c r="M208" s="10">
        <v>0</v>
      </c>
      <c r="N208" s="10"/>
    </row>
    <row r="209" spans="1:14" ht="10.5">
      <c r="A209" s="26">
        <v>36327</v>
      </c>
      <c r="C209" s="10">
        <v>22.1</v>
      </c>
      <c r="D209" s="10">
        <v>12.5</v>
      </c>
      <c r="E209" s="10">
        <v>16.9</v>
      </c>
      <c r="F209" s="10"/>
      <c r="H209" s="10">
        <v>97.2</v>
      </c>
      <c r="I209" s="10">
        <v>49.7</v>
      </c>
      <c r="J209" s="10">
        <v>79.8</v>
      </c>
      <c r="M209" s="10">
        <v>0</v>
      </c>
      <c r="N209" s="10"/>
    </row>
    <row r="210" spans="1:14" ht="10.5">
      <c r="A210" s="26">
        <v>36328</v>
      </c>
      <c r="C210" s="10">
        <v>24.3</v>
      </c>
      <c r="D210" s="10">
        <v>10.6</v>
      </c>
      <c r="E210" s="10">
        <v>15.3</v>
      </c>
      <c r="F210" s="10"/>
      <c r="H210" s="10">
        <v>99.9</v>
      </c>
      <c r="I210" s="10">
        <v>35.8</v>
      </c>
      <c r="J210" s="10">
        <v>74.4</v>
      </c>
      <c r="M210" s="10">
        <v>0</v>
      </c>
      <c r="N210" s="10"/>
    </row>
    <row r="211" spans="1:14" ht="10.5">
      <c r="A211" s="26">
        <v>36329</v>
      </c>
      <c r="C211" s="10">
        <v>25.6</v>
      </c>
      <c r="D211" s="10">
        <v>10.1</v>
      </c>
      <c r="E211" s="10">
        <v>15.2</v>
      </c>
      <c r="F211" s="10"/>
      <c r="H211" s="10">
        <v>99.5</v>
      </c>
      <c r="I211" s="10">
        <v>48</v>
      </c>
      <c r="J211" s="10">
        <v>85.7</v>
      </c>
      <c r="M211" s="10">
        <v>0</v>
      </c>
      <c r="N211" s="10"/>
    </row>
    <row r="212" spans="1:14" ht="10.5">
      <c r="A212" s="26">
        <v>36330</v>
      </c>
      <c r="C212" s="10">
        <v>21.3</v>
      </c>
      <c r="D212" s="10">
        <v>11.1</v>
      </c>
      <c r="E212" s="10">
        <v>15.5</v>
      </c>
      <c r="F212" s="10"/>
      <c r="H212" s="10">
        <v>99.8</v>
      </c>
      <c r="I212" s="10">
        <v>54.8</v>
      </c>
      <c r="J212" s="10">
        <v>85.3</v>
      </c>
      <c r="M212" s="10">
        <v>0</v>
      </c>
      <c r="N212" s="10"/>
    </row>
    <row r="213" spans="1:15" ht="10.5">
      <c r="A213" s="26">
        <v>36331</v>
      </c>
      <c r="C213" s="10">
        <v>16.1</v>
      </c>
      <c r="D213" s="10">
        <v>14.3</v>
      </c>
      <c r="E213" s="10">
        <v>15.1</v>
      </c>
      <c r="F213" s="10"/>
      <c r="H213" s="10">
        <v>99.7</v>
      </c>
      <c r="I213" s="10">
        <v>93.9</v>
      </c>
      <c r="J213" s="10">
        <v>98.9</v>
      </c>
      <c r="M213" s="10">
        <v>58.5</v>
      </c>
      <c r="N213" s="10">
        <v>25.5</v>
      </c>
      <c r="O213" s="14">
        <v>5</v>
      </c>
    </row>
    <row r="214" spans="1:15" ht="10.5">
      <c r="A214" s="26">
        <v>36332</v>
      </c>
      <c r="C214" s="10">
        <v>20.5</v>
      </c>
      <c r="D214" s="10">
        <v>10.3</v>
      </c>
      <c r="E214" s="10">
        <v>15.5</v>
      </c>
      <c r="F214" s="10"/>
      <c r="H214" s="10">
        <v>99.2</v>
      </c>
      <c r="I214" s="10">
        <v>53.3</v>
      </c>
      <c r="J214" s="10">
        <v>83.5</v>
      </c>
      <c r="M214" s="10">
        <v>3</v>
      </c>
      <c r="N214" s="10">
        <v>2.5</v>
      </c>
      <c r="O214" s="14">
        <v>4</v>
      </c>
    </row>
    <row r="215" spans="1:14" ht="10.5">
      <c r="A215" s="26">
        <v>36333</v>
      </c>
      <c r="C215" s="10">
        <v>19.7</v>
      </c>
      <c r="D215" s="10">
        <v>10.3</v>
      </c>
      <c r="E215" s="10">
        <v>14.4</v>
      </c>
      <c r="F215" s="10"/>
      <c r="H215" s="10">
        <v>99.5</v>
      </c>
      <c r="I215" s="10">
        <v>63.1</v>
      </c>
      <c r="J215" s="10">
        <v>83.9</v>
      </c>
      <c r="M215" s="10">
        <v>0</v>
      </c>
      <c r="N215" s="10"/>
    </row>
    <row r="216" spans="1:14" ht="10.5">
      <c r="A216" s="26">
        <v>36334</v>
      </c>
      <c r="C216" s="10">
        <v>23.2</v>
      </c>
      <c r="D216" s="10">
        <v>9.6</v>
      </c>
      <c r="E216" s="10">
        <v>14.6</v>
      </c>
      <c r="F216" s="10"/>
      <c r="H216" s="10">
        <v>98.8</v>
      </c>
      <c r="I216" s="10">
        <v>36.4</v>
      </c>
      <c r="J216" s="10">
        <v>79.5</v>
      </c>
      <c r="M216" s="10">
        <v>0</v>
      </c>
      <c r="N216" s="10"/>
    </row>
    <row r="217" spans="1:14" ht="10.5">
      <c r="A217" s="26">
        <v>36335</v>
      </c>
      <c r="C217" s="10">
        <v>25.2</v>
      </c>
      <c r="D217" s="10">
        <v>6.9</v>
      </c>
      <c r="E217" s="10">
        <v>13.8</v>
      </c>
      <c r="F217" s="10"/>
      <c r="H217" s="10">
        <v>99.1</v>
      </c>
      <c r="I217" s="10">
        <v>28.4</v>
      </c>
      <c r="J217" s="10">
        <v>75</v>
      </c>
      <c r="M217" s="10">
        <v>0</v>
      </c>
      <c r="N217" s="10"/>
    </row>
    <row r="218" spans="1:14" ht="10.5">
      <c r="A218" s="26">
        <v>36336</v>
      </c>
      <c r="C218" s="10">
        <v>27.8</v>
      </c>
      <c r="D218" s="10">
        <v>11</v>
      </c>
      <c r="E218" s="10">
        <v>17.5</v>
      </c>
      <c r="F218" s="10"/>
      <c r="H218" s="10">
        <v>98.3</v>
      </c>
      <c r="I218" s="10">
        <v>26</v>
      </c>
      <c r="J218" s="10">
        <v>70.6</v>
      </c>
      <c r="M218" s="10">
        <v>0</v>
      </c>
      <c r="N218" s="10"/>
    </row>
    <row r="219" spans="1:14" ht="10.5">
      <c r="A219" s="26">
        <v>36337</v>
      </c>
      <c r="C219" s="10">
        <v>23.2</v>
      </c>
      <c r="D219" s="10">
        <v>13.3</v>
      </c>
      <c r="E219" s="10">
        <v>17.5</v>
      </c>
      <c r="F219" s="10"/>
      <c r="H219" s="10">
        <v>99.5</v>
      </c>
      <c r="I219" s="10">
        <v>47.7</v>
      </c>
      <c r="J219" s="10">
        <v>81.4</v>
      </c>
      <c r="M219" s="10">
        <v>0</v>
      </c>
      <c r="N219" s="10"/>
    </row>
    <row r="220" spans="1:14" ht="10.5">
      <c r="A220" s="26">
        <v>36338</v>
      </c>
      <c r="C220" s="10">
        <v>28.7</v>
      </c>
      <c r="D220" s="10">
        <v>13.6</v>
      </c>
      <c r="E220" s="10">
        <v>18.7</v>
      </c>
      <c r="F220" s="10"/>
      <c r="H220" s="10">
        <v>98</v>
      </c>
      <c r="I220" s="10">
        <v>30.6</v>
      </c>
      <c r="J220" s="10">
        <v>73.4</v>
      </c>
      <c r="M220" s="10">
        <v>0</v>
      </c>
      <c r="N220" s="10"/>
    </row>
    <row r="221" spans="1:14" ht="10.5">
      <c r="A221" s="26">
        <v>36339</v>
      </c>
      <c r="C221" s="10">
        <v>28</v>
      </c>
      <c r="D221" s="10">
        <v>10</v>
      </c>
      <c r="E221" s="10">
        <v>18.2</v>
      </c>
      <c r="F221" s="10"/>
      <c r="H221" s="10">
        <v>99.8</v>
      </c>
      <c r="I221" s="10">
        <v>29.3</v>
      </c>
      <c r="J221" s="10">
        <v>70.7</v>
      </c>
      <c r="M221" s="10">
        <v>0</v>
      </c>
      <c r="N221" s="10"/>
    </row>
    <row r="222" spans="1:14" ht="10.5">
      <c r="A222" s="26">
        <v>36340</v>
      </c>
      <c r="C222" s="10">
        <v>27</v>
      </c>
      <c r="D222" s="10">
        <v>16.3</v>
      </c>
      <c r="E222" s="10">
        <v>21.2</v>
      </c>
      <c r="F222" s="10"/>
      <c r="H222" s="10">
        <v>89.2</v>
      </c>
      <c r="I222" s="10">
        <v>28.7</v>
      </c>
      <c r="J222" s="10">
        <v>53.4</v>
      </c>
      <c r="M222" s="10">
        <v>0</v>
      </c>
      <c r="N222" s="10"/>
    </row>
    <row r="223" spans="1:14" ht="10.5">
      <c r="A223" s="26">
        <v>36341</v>
      </c>
      <c r="C223" s="10">
        <v>19.6</v>
      </c>
      <c r="D223" s="10">
        <v>12.5</v>
      </c>
      <c r="E223" s="10">
        <v>16.1</v>
      </c>
      <c r="F223" s="10"/>
      <c r="H223" s="10">
        <v>96.4</v>
      </c>
      <c r="I223" s="10">
        <v>56.8</v>
      </c>
      <c r="J223" s="10">
        <v>79.4</v>
      </c>
      <c r="M223" s="10">
        <v>0</v>
      </c>
      <c r="N223" s="10"/>
    </row>
    <row r="224" spans="1:14" ht="10.5">
      <c r="A224" s="26"/>
      <c r="C224" s="10"/>
      <c r="E224" s="10"/>
      <c r="H224" s="10"/>
      <c r="J224" s="10"/>
      <c r="K224" s="13"/>
      <c r="L224" s="13"/>
      <c r="M224" s="10"/>
      <c r="N224" s="10"/>
    </row>
    <row r="225" spans="1:15" ht="10.5">
      <c r="A225" s="26" t="s">
        <v>7</v>
      </c>
      <c r="B225" s="10"/>
      <c r="C225" s="10"/>
      <c r="D225" s="10"/>
      <c r="E225" s="10"/>
      <c r="H225" s="10"/>
      <c r="I225" s="10"/>
      <c r="J225" s="10"/>
      <c r="K225" s="13"/>
      <c r="L225" s="10"/>
      <c r="M225" s="10">
        <f>SUM(M194:M223)</f>
        <v>89</v>
      </c>
      <c r="N225" s="10">
        <f>SUM(N194:N223)</f>
        <v>38.5</v>
      </c>
      <c r="O225" s="14" t="s">
        <v>14</v>
      </c>
    </row>
    <row r="226" spans="1:14" ht="10.5">
      <c r="A226" s="26" t="s">
        <v>15</v>
      </c>
      <c r="B226" s="11"/>
      <c r="C226" s="10">
        <f>AVERAGE(C194:C223)</f>
        <v>22.130000000000003</v>
      </c>
      <c r="D226" s="10">
        <f>AVERAGE(D194:D223)</f>
        <v>11.850000000000001</v>
      </c>
      <c r="E226" s="10">
        <f>AVERAGE(E194:E223)</f>
        <v>16.01</v>
      </c>
      <c r="F226" s="10"/>
      <c r="H226" s="10">
        <f>AVERAGE(H194:H223)</f>
        <v>96.99000000000002</v>
      </c>
      <c r="I226" s="10">
        <f>AVERAGE(I194:I223)</f>
        <v>48.8</v>
      </c>
      <c r="J226" s="10">
        <f>AVERAGE(J194:J223)</f>
        <v>78.82000000000001</v>
      </c>
      <c r="K226" s="10"/>
      <c r="L226" s="10"/>
      <c r="M226" s="10"/>
      <c r="N226" s="10"/>
    </row>
    <row r="227" spans="1:15" ht="10.5">
      <c r="A227" s="26" t="s">
        <v>16</v>
      </c>
      <c r="B227" s="11"/>
      <c r="C227" s="10">
        <f>MAX(C194:C223)</f>
        <v>28.7</v>
      </c>
      <c r="D227" s="10">
        <f>MAX(D194:D223)</f>
        <v>16.3</v>
      </c>
      <c r="E227" s="10">
        <f>MAX(E194:E223)</f>
        <v>21.2</v>
      </c>
      <c r="H227" s="10">
        <f>MAX(H194:H223)</f>
        <v>99.9</v>
      </c>
      <c r="I227" s="10">
        <f>MAX(I194:I223)</f>
        <v>93.9</v>
      </c>
      <c r="J227" s="10">
        <f>MAX(J194:J223)</f>
        <v>98.9</v>
      </c>
      <c r="K227" s="10"/>
      <c r="L227" s="10"/>
      <c r="M227" s="10">
        <f>MAX(M194:M223)</f>
        <v>58.5</v>
      </c>
      <c r="N227" s="10">
        <f>MAX(N194:N223)</f>
        <v>25.5</v>
      </c>
      <c r="O227" s="14">
        <v>20</v>
      </c>
    </row>
    <row r="228" spans="1:14" ht="10.5">
      <c r="A228" s="26" t="s">
        <v>17</v>
      </c>
      <c r="B228" s="11"/>
      <c r="C228" s="10">
        <f>MIN(C194:C223)</f>
        <v>14.8</v>
      </c>
      <c r="D228" s="10">
        <f>MIN(D194:D223)</f>
        <v>6.9</v>
      </c>
      <c r="E228" s="10">
        <f>MIN(E194:E223)</f>
        <v>13</v>
      </c>
      <c r="H228" s="10">
        <f>MIN(H194:H223)</f>
        <v>89.2</v>
      </c>
      <c r="I228" s="10">
        <f>MIN(I194:I223)</f>
        <v>26</v>
      </c>
      <c r="J228" s="10">
        <f>MIN(J194:J223)</f>
        <v>53.4</v>
      </c>
      <c r="K228" s="10"/>
      <c r="L228" s="10"/>
      <c r="M228" s="10"/>
      <c r="N228" s="10"/>
    </row>
    <row r="229" spans="1:12" ht="10.5">
      <c r="A229" s="26"/>
      <c r="C229" s="10"/>
      <c r="E229" s="10"/>
      <c r="H229" s="10"/>
      <c r="J229" s="10"/>
      <c r="K229" s="13"/>
      <c r="L229" s="13"/>
    </row>
    <row r="230" spans="1:14" ht="10.5">
      <c r="A230" s="26">
        <v>36342</v>
      </c>
      <c r="C230" s="10">
        <v>19.4</v>
      </c>
      <c r="D230" s="10">
        <v>10.8</v>
      </c>
      <c r="E230" s="10">
        <v>13.6</v>
      </c>
      <c r="F230" s="10"/>
      <c r="H230" s="10">
        <v>98.3</v>
      </c>
      <c r="I230" s="10">
        <v>51.7</v>
      </c>
      <c r="J230" s="10">
        <v>77.8</v>
      </c>
      <c r="M230" s="10">
        <v>0</v>
      </c>
      <c r="N230" s="10"/>
    </row>
    <row r="231" spans="1:14" ht="10.5">
      <c r="A231" s="26">
        <v>36343</v>
      </c>
      <c r="C231" s="10">
        <v>26.4</v>
      </c>
      <c r="D231" s="10">
        <v>12.2</v>
      </c>
      <c r="E231" s="10">
        <v>17.1</v>
      </c>
      <c r="F231" s="10"/>
      <c r="H231" s="10">
        <v>97.7</v>
      </c>
      <c r="I231" s="10">
        <v>40.8</v>
      </c>
      <c r="J231" s="10">
        <v>76.8</v>
      </c>
      <c r="M231" s="10">
        <v>0</v>
      </c>
      <c r="N231" s="10"/>
    </row>
    <row r="232" spans="1:14" ht="10.5">
      <c r="A232" s="26">
        <v>36344</v>
      </c>
      <c r="C232" s="10">
        <v>26.6</v>
      </c>
      <c r="D232" s="10">
        <v>13.8</v>
      </c>
      <c r="E232" s="10">
        <v>21.1</v>
      </c>
      <c r="F232" s="10"/>
      <c r="H232" s="10">
        <v>79.7</v>
      </c>
      <c r="I232" s="10">
        <v>35.6</v>
      </c>
      <c r="J232" s="10">
        <v>53.4</v>
      </c>
      <c r="M232" s="10">
        <v>0</v>
      </c>
      <c r="N232" s="10"/>
    </row>
    <row r="233" spans="1:14" ht="10.5">
      <c r="A233" s="26">
        <v>36345</v>
      </c>
      <c r="C233" s="10">
        <v>21.9</v>
      </c>
      <c r="D233" s="10">
        <v>14.4</v>
      </c>
      <c r="E233" s="10">
        <v>18.2</v>
      </c>
      <c r="F233" s="10"/>
      <c r="H233" s="10">
        <v>97.6</v>
      </c>
      <c r="I233" s="10">
        <v>58.3</v>
      </c>
      <c r="J233" s="10">
        <v>78.5</v>
      </c>
      <c r="M233" s="10">
        <v>1</v>
      </c>
      <c r="N233" s="10">
        <v>0.5</v>
      </c>
    </row>
    <row r="234" spans="1:15" ht="10.5">
      <c r="A234" s="26">
        <v>36346</v>
      </c>
      <c r="C234" s="10">
        <v>13.7</v>
      </c>
      <c r="D234" s="10">
        <v>11.8</v>
      </c>
      <c r="E234" s="10">
        <v>12.7</v>
      </c>
      <c r="F234" s="10"/>
      <c r="H234" s="10">
        <v>99.9</v>
      </c>
      <c r="I234" s="10">
        <v>93.3</v>
      </c>
      <c r="J234" s="10">
        <v>97.4</v>
      </c>
      <c r="M234" s="10">
        <v>22.5</v>
      </c>
      <c r="N234" s="10">
        <v>6</v>
      </c>
      <c r="O234" s="14">
        <v>16</v>
      </c>
    </row>
    <row r="235" spans="1:14" ht="10.5">
      <c r="A235" s="26">
        <v>36347</v>
      </c>
      <c r="C235" s="10">
        <v>18.4</v>
      </c>
      <c r="D235" s="10">
        <v>11.4</v>
      </c>
      <c r="E235" s="10">
        <v>14.9</v>
      </c>
      <c r="F235" s="10"/>
      <c r="H235" s="10">
        <v>99.1</v>
      </c>
      <c r="I235" s="10">
        <v>62</v>
      </c>
      <c r="J235" s="10">
        <v>85.9</v>
      </c>
      <c r="M235" s="10">
        <v>0.5</v>
      </c>
      <c r="N235" s="10">
        <v>0.5</v>
      </c>
    </row>
    <row r="236" spans="1:14" ht="10.5">
      <c r="A236" s="26">
        <v>36348</v>
      </c>
      <c r="C236" s="10">
        <v>17.7</v>
      </c>
      <c r="D236" s="10">
        <v>13.9</v>
      </c>
      <c r="E236" s="10">
        <v>15.7</v>
      </c>
      <c r="F236" s="10"/>
      <c r="H236" s="10">
        <v>97.2</v>
      </c>
      <c r="I236" s="10">
        <v>79.5</v>
      </c>
      <c r="J236" s="10">
        <v>89.8</v>
      </c>
      <c r="M236" s="10">
        <v>1</v>
      </c>
      <c r="N236" s="10">
        <v>0.5</v>
      </c>
    </row>
    <row r="237" spans="1:14" ht="10.5">
      <c r="A237" s="26">
        <v>36349</v>
      </c>
      <c r="C237" s="10">
        <v>21.5</v>
      </c>
      <c r="D237" s="10">
        <v>14.1</v>
      </c>
      <c r="E237" s="10">
        <v>16.1</v>
      </c>
      <c r="F237" s="10"/>
      <c r="H237" s="10">
        <v>98</v>
      </c>
      <c r="I237" s="10">
        <v>63.8</v>
      </c>
      <c r="J237" s="10">
        <v>89</v>
      </c>
      <c r="M237" s="10">
        <v>0</v>
      </c>
      <c r="N237" s="10"/>
    </row>
    <row r="238" spans="1:14" ht="10.5">
      <c r="A238" s="26">
        <v>36350</v>
      </c>
      <c r="C238" s="10">
        <v>19.9</v>
      </c>
      <c r="D238" s="10">
        <v>12.2</v>
      </c>
      <c r="E238" s="10">
        <v>14.6</v>
      </c>
      <c r="F238" s="10"/>
      <c r="H238" s="10">
        <v>90.6</v>
      </c>
      <c r="I238" s="10">
        <v>49.2</v>
      </c>
      <c r="J238" s="10">
        <v>76.1</v>
      </c>
      <c r="M238" s="10">
        <v>0</v>
      </c>
      <c r="N238" s="10"/>
    </row>
    <row r="239" spans="1:14" ht="10.5">
      <c r="A239" s="26">
        <v>36351</v>
      </c>
      <c r="C239" s="10">
        <v>21.3</v>
      </c>
      <c r="D239" s="10">
        <v>8.3</v>
      </c>
      <c r="E239" s="10">
        <v>14.7</v>
      </c>
      <c r="F239" s="10"/>
      <c r="H239" s="10">
        <v>99.1</v>
      </c>
      <c r="I239" s="10">
        <v>42.5</v>
      </c>
      <c r="J239" s="10">
        <v>75.6</v>
      </c>
      <c r="M239" s="10">
        <v>0</v>
      </c>
      <c r="N239" s="10"/>
    </row>
    <row r="240" spans="1:14" ht="10.5">
      <c r="A240" s="26">
        <v>36352</v>
      </c>
      <c r="C240" s="10">
        <v>21.8</v>
      </c>
      <c r="D240" s="10">
        <v>12.6</v>
      </c>
      <c r="E240" s="10">
        <v>15.9</v>
      </c>
      <c r="F240" s="10"/>
      <c r="H240" s="10">
        <v>96.1</v>
      </c>
      <c r="I240" s="10">
        <v>40.5</v>
      </c>
      <c r="J240" s="10">
        <v>77.5</v>
      </c>
      <c r="M240" s="10">
        <v>0</v>
      </c>
      <c r="N240" s="10"/>
    </row>
    <row r="241" spans="1:14" ht="10.5">
      <c r="A241" s="26">
        <v>36353</v>
      </c>
      <c r="C241" s="10">
        <v>21.5</v>
      </c>
      <c r="D241" s="10">
        <v>9</v>
      </c>
      <c r="E241" s="10">
        <v>14.2</v>
      </c>
      <c r="F241" s="10"/>
      <c r="H241" s="10">
        <v>97.8</v>
      </c>
      <c r="I241" s="10">
        <v>28</v>
      </c>
      <c r="J241" s="10">
        <v>73.3</v>
      </c>
      <c r="M241" s="10">
        <v>0</v>
      </c>
      <c r="N241" s="10"/>
    </row>
    <row r="242" spans="1:14" ht="10.5">
      <c r="A242" s="26">
        <v>36354</v>
      </c>
      <c r="C242" s="10">
        <v>22.8</v>
      </c>
      <c r="D242" s="10">
        <v>8.6</v>
      </c>
      <c r="E242" s="10">
        <v>14.7</v>
      </c>
      <c r="F242" s="10"/>
      <c r="H242" s="10">
        <v>99.9</v>
      </c>
      <c r="I242" s="10">
        <v>35.2</v>
      </c>
      <c r="J242" s="10">
        <v>77.2</v>
      </c>
      <c r="M242" s="10">
        <v>0</v>
      </c>
      <c r="N242" s="10"/>
    </row>
    <row r="243" spans="1:14" ht="10.5">
      <c r="A243" s="26">
        <v>36355</v>
      </c>
      <c r="C243" s="10">
        <v>24.8</v>
      </c>
      <c r="D243" s="10">
        <v>10.2</v>
      </c>
      <c r="E243" s="10">
        <v>16.1</v>
      </c>
      <c r="F243" s="10"/>
      <c r="H243" s="10">
        <v>98.8</v>
      </c>
      <c r="I243" s="10">
        <v>34.3</v>
      </c>
      <c r="J243" s="10">
        <v>72.3</v>
      </c>
      <c r="M243" s="10">
        <v>0</v>
      </c>
      <c r="N243" s="10"/>
    </row>
    <row r="244" spans="1:14" ht="10.5">
      <c r="A244" s="26">
        <v>36356</v>
      </c>
      <c r="C244" s="10">
        <v>28.6</v>
      </c>
      <c r="D244" s="10">
        <v>11.6</v>
      </c>
      <c r="E244" s="10">
        <v>17.9</v>
      </c>
      <c r="F244" s="10"/>
      <c r="H244" s="10">
        <v>96.3</v>
      </c>
      <c r="I244" s="10">
        <v>19.9</v>
      </c>
      <c r="J244" s="10">
        <v>67.5</v>
      </c>
      <c r="M244" s="10">
        <v>0</v>
      </c>
      <c r="N244" s="10"/>
    </row>
    <row r="245" spans="1:14" ht="10.5">
      <c r="A245" s="26">
        <v>36357</v>
      </c>
      <c r="C245" s="10">
        <v>27.3</v>
      </c>
      <c r="D245" s="10">
        <v>10.7</v>
      </c>
      <c r="E245" s="10">
        <v>17.9</v>
      </c>
      <c r="F245" s="10"/>
      <c r="H245" s="10">
        <v>98.3</v>
      </c>
      <c r="I245" s="10">
        <v>29.1</v>
      </c>
      <c r="J245" s="10">
        <v>72.1</v>
      </c>
      <c r="M245" s="10">
        <v>0</v>
      </c>
      <c r="N245" s="10"/>
    </row>
    <row r="246" spans="1:14" ht="10.5">
      <c r="A246" s="26">
        <v>36358</v>
      </c>
      <c r="C246" s="10">
        <v>28.1</v>
      </c>
      <c r="D246" s="10">
        <v>12.3</v>
      </c>
      <c r="E246" s="10">
        <v>18.2</v>
      </c>
      <c r="F246" s="10"/>
      <c r="H246" s="10">
        <v>98.2</v>
      </c>
      <c r="I246" s="10">
        <v>23.2</v>
      </c>
      <c r="J246" s="10">
        <v>73.9</v>
      </c>
      <c r="M246" s="10">
        <v>0</v>
      </c>
      <c r="N246" s="10"/>
    </row>
    <row r="247" spans="1:14" ht="10.5">
      <c r="A247" s="26">
        <v>36359</v>
      </c>
      <c r="C247" s="10">
        <v>20.1</v>
      </c>
      <c r="D247" s="10">
        <v>15.2</v>
      </c>
      <c r="E247" s="10">
        <v>16.5</v>
      </c>
      <c r="F247" s="10"/>
      <c r="H247" s="10">
        <v>90.9</v>
      </c>
      <c r="I247" s="10">
        <v>69.8</v>
      </c>
      <c r="J247" s="10">
        <v>84.1</v>
      </c>
      <c r="M247" s="10">
        <v>0</v>
      </c>
      <c r="N247" s="10"/>
    </row>
    <row r="248" spans="1:14" ht="10.5">
      <c r="A248" s="26">
        <v>36360</v>
      </c>
      <c r="C248" s="10">
        <v>26</v>
      </c>
      <c r="D248" s="10">
        <v>12.6</v>
      </c>
      <c r="E248" s="10">
        <v>18.9</v>
      </c>
      <c r="F248" s="10"/>
      <c r="H248" s="10">
        <v>98.2</v>
      </c>
      <c r="I248" s="10">
        <v>47.9</v>
      </c>
      <c r="J248" s="10">
        <v>81.4</v>
      </c>
      <c r="M248" s="10">
        <v>0</v>
      </c>
      <c r="N248" s="10"/>
    </row>
    <row r="249" spans="1:14" ht="10.5">
      <c r="A249" s="26">
        <v>36361</v>
      </c>
      <c r="C249" s="10">
        <v>29.4</v>
      </c>
      <c r="D249" s="10">
        <v>12.4</v>
      </c>
      <c r="E249" s="10">
        <v>19.5</v>
      </c>
      <c r="F249" s="10"/>
      <c r="H249" s="10">
        <v>99.1</v>
      </c>
      <c r="I249" s="10">
        <v>19.9</v>
      </c>
      <c r="J249" s="10">
        <v>61.6</v>
      </c>
      <c r="M249" s="10">
        <v>0</v>
      </c>
      <c r="N249" s="10"/>
    </row>
    <row r="250" spans="1:14" ht="10.5">
      <c r="A250" s="26">
        <v>36362</v>
      </c>
      <c r="C250" s="10">
        <v>26.2</v>
      </c>
      <c r="D250" s="10">
        <v>15.2</v>
      </c>
      <c r="E250" s="10">
        <v>20.2</v>
      </c>
      <c r="F250" s="10"/>
      <c r="H250" s="10">
        <v>91.2</v>
      </c>
      <c r="I250" s="10">
        <v>40.2</v>
      </c>
      <c r="J250" s="10">
        <v>63.4</v>
      </c>
      <c r="M250" s="10">
        <v>0</v>
      </c>
      <c r="N250" s="10"/>
    </row>
    <row r="251" spans="1:14" ht="10.5">
      <c r="A251" s="26">
        <v>36363</v>
      </c>
      <c r="C251" s="10">
        <v>21.2</v>
      </c>
      <c r="D251" s="10">
        <v>13.1</v>
      </c>
      <c r="E251" s="10">
        <v>15.7</v>
      </c>
      <c r="F251" s="10"/>
      <c r="H251" s="10">
        <v>94.3</v>
      </c>
      <c r="I251" s="10">
        <v>56</v>
      </c>
      <c r="J251" s="10">
        <v>79.3</v>
      </c>
      <c r="M251" s="10">
        <v>0</v>
      </c>
      <c r="N251" s="10"/>
    </row>
    <row r="252" spans="1:14" ht="10.5">
      <c r="A252" s="26">
        <v>36364</v>
      </c>
      <c r="C252" s="10">
        <v>21</v>
      </c>
      <c r="D252" s="10">
        <v>13</v>
      </c>
      <c r="E252" s="10">
        <v>15.8</v>
      </c>
      <c r="F252" s="10"/>
      <c r="H252" s="10">
        <v>90.1</v>
      </c>
      <c r="I252" s="10">
        <v>52.1</v>
      </c>
      <c r="J252" s="10">
        <v>75.8</v>
      </c>
      <c r="M252" s="10">
        <v>0</v>
      </c>
      <c r="N252" s="10"/>
    </row>
    <row r="253" spans="1:14" ht="10.5">
      <c r="A253" s="26">
        <v>36365</v>
      </c>
      <c r="C253" s="10">
        <v>25</v>
      </c>
      <c r="D253" s="10">
        <v>10.9</v>
      </c>
      <c r="E253" s="10">
        <v>16.2</v>
      </c>
      <c r="F253" s="10"/>
      <c r="H253" s="10"/>
      <c r="I253" s="10"/>
      <c r="J253" s="10"/>
      <c r="M253" s="10">
        <v>0</v>
      </c>
      <c r="N253" s="10"/>
    </row>
    <row r="254" spans="1:14" ht="10.5">
      <c r="A254" s="26">
        <v>36366</v>
      </c>
      <c r="C254" s="10">
        <v>25.6</v>
      </c>
      <c r="D254" s="10">
        <v>10</v>
      </c>
      <c r="E254" s="10">
        <v>15</v>
      </c>
      <c r="F254" s="10"/>
      <c r="H254" s="10"/>
      <c r="I254" s="10"/>
      <c r="J254" s="10"/>
      <c r="M254" s="10">
        <v>0</v>
      </c>
      <c r="N254" s="10"/>
    </row>
    <row r="255" spans="1:14" ht="10.5">
      <c r="A255" s="26">
        <v>36367</v>
      </c>
      <c r="C255" s="10">
        <v>28.7</v>
      </c>
      <c r="D255" s="10">
        <v>9</v>
      </c>
      <c r="E255" s="10">
        <v>19</v>
      </c>
      <c r="F255" s="10"/>
      <c r="H255" s="10">
        <v>95.7</v>
      </c>
      <c r="I255" s="10">
        <v>18.7</v>
      </c>
      <c r="J255" s="10">
        <v>65.3</v>
      </c>
      <c r="M255" s="10">
        <v>0</v>
      </c>
      <c r="N255" s="10"/>
    </row>
    <row r="256" spans="1:14" ht="10.5">
      <c r="A256" s="26">
        <v>36368</v>
      </c>
      <c r="C256" s="10">
        <v>29</v>
      </c>
      <c r="D256" s="10">
        <v>9.6</v>
      </c>
      <c r="E256" s="10">
        <v>19</v>
      </c>
      <c r="F256" s="10"/>
      <c r="H256" s="10">
        <v>97.2</v>
      </c>
      <c r="I256" s="10">
        <v>23.2</v>
      </c>
      <c r="J256" s="10">
        <v>68.1</v>
      </c>
      <c r="M256" s="10">
        <v>0</v>
      </c>
      <c r="N256" s="10"/>
    </row>
    <row r="257" spans="1:14" ht="10.5">
      <c r="A257" s="26">
        <v>36369</v>
      </c>
      <c r="C257" s="10">
        <v>18.4</v>
      </c>
      <c r="D257" s="10">
        <v>15.2</v>
      </c>
      <c r="E257" s="10">
        <v>16.7</v>
      </c>
      <c r="F257" s="10"/>
      <c r="H257" s="10">
        <v>96.3</v>
      </c>
      <c r="I257" s="10">
        <v>78.7</v>
      </c>
      <c r="J257" s="10">
        <v>86.1</v>
      </c>
      <c r="M257" s="10">
        <v>0</v>
      </c>
      <c r="N257" s="10"/>
    </row>
    <row r="258" spans="1:14" ht="10.5">
      <c r="A258" s="26">
        <v>36370</v>
      </c>
      <c r="C258" s="10">
        <v>26.4</v>
      </c>
      <c r="D258" s="10">
        <v>12.9</v>
      </c>
      <c r="E258" s="10">
        <v>18.7</v>
      </c>
      <c r="F258" s="10"/>
      <c r="H258" s="10">
        <v>90.4</v>
      </c>
      <c r="I258" s="10">
        <v>36.8</v>
      </c>
      <c r="J258" s="10">
        <v>68.4</v>
      </c>
      <c r="M258" s="10">
        <v>0</v>
      </c>
      <c r="N258" s="10"/>
    </row>
    <row r="259" spans="1:14" ht="10.5">
      <c r="A259" s="26">
        <v>36371</v>
      </c>
      <c r="C259" s="10">
        <v>28.8</v>
      </c>
      <c r="D259" s="10">
        <v>12.5</v>
      </c>
      <c r="E259" s="10">
        <v>19.4</v>
      </c>
      <c r="F259" s="10"/>
      <c r="H259" s="10">
        <v>94.6</v>
      </c>
      <c r="I259" s="10">
        <v>28.1</v>
      </c>
      <c r="J259" s="10">
        <v>63.4</v>
      </c>
      <c r="M259" s="10">
        <v>0</v>
      </c>
      <c r="N259" s="10"/>
    </row>
    <row r="260" spans="1:14" ht="10.5">
      <c r="A260" s="26">
        <v>36372</v>
      </c>
      <c r="C260" s="10">
        <v>17.8</v>
      </c>
      <c r="D260" s="10">
        <v>11.8</v>
      </c>
      <c r="E260" s="10">
        <v>13.1</v>
      </c>
      <c r="F260" s="10"/>
      <c r="H260" s="10">
        <v>97.7</v>
      </c>
      <c r="I260" s="10">
        <v>82.5</v>
      </c>
      <c r="J260" s="10">
        <v>89</v>
      </c>
      <c r="M260" s="10">
        <v>0</v>
      </c>
      <c r="N260" s="10"/>
    </row>
    <row r="261" spans="1:14" ht="10.5">
      <c r="A261" s="26"/>
      <c r="C261" s="10"/>
      <c r="E261" s="10"/>
      <c r="H261" s="10"/>
      <c r="J261" s="10"/>
      <c r="K261" s="13"/>
      <c r="L261" s="13"/>
      <c r="M261" s="10"/>
      <c r="N261" s="10"/>
    </row>
    <row r="262" spans="1:15" ht="10.5">
      <c r="A262" s="26" t="s">
        <v>7</v>
      </c>
      <c r="B262" s="10"/>
      <c r="C262" s="10"/>
      <c r="D262" s="10"/>
      <c r="E262" s="10"/>
      <c r="H262" s="10"/>
      <c r="I262" s="10"/>
      <c r="J262" s="10"/>
      <c r="K262" s="13"/>
      <c r="L262" s="13"/>
      <c r="M262" s="10">
        <f>SUM(M230:M260)</f>
        <v>25</v>
      </c>
      <c r="N262" s="10">
        <f>SUM(N230:N260)</f>
        <v>7.5</v>
      </c>
      <c r="O262" s="14" t="s">
        <v>14</v>
      </c>
    </row>
    <row r="263" spans="1:14" ht="10.5">
      <c r="A263" s="26" t="s">
        <v>15</v>
      </c>
      <c r="B263" s="11"/>
      <c r="C263" s="10">
        <f>AVERAGE(C230:C260)</f>
        <v>23.39677419354839</v>
      </c>
      <c r="D263" s="10">
        <f>AVERAGE(D230:D260)</f>
        <v>11.977419354838709</v>
      </c>
      <c r="E263" s="10">
        <f>AVERAGE(E230:E260)</f>
        <v>16.68709677419354</v>
      </c>
      <c r="F263" s="10"/>
      <c r="H263" s="10">
        <f>AVERAGE(H230:H260)</f>
        <v>95.80344827586205</v>
      </c>
      <c r="I263" s="10">
        <f>AVERAGE(I230:I260)</f>
        <v>46.234482758620686</v>
      </c>
      <c r="J263" s="10">
        <f>AVERAGE(J230:J260)</f>
        <v>75.86206896551722</v>
      </c>
      <c r="K263" s="13"/>
      <c r="L263" s="13"/>
      <c r="M263" s="10"/>
      <c r="N263" s="10"/>
    </row>
    <row r="264" spans="1:15" ht="10.5">
      <c r="A264" s="26" t="s">
        <v>16</v>
      </c>
      <c r="B264" s="11"/>
      <c r="C264" s="10">
        <f>MAX(C230:C260)</f>
        <v>29.4</v>
      </c>
      <c r="D264" s="10">
        <f>MAX(D230:D260)</f>
        <v>15.2</v>
      </c>
      <c r="E264" s="10">
        <f>MAX(E230:E260)</f>
        <v>21.1</v>
      </c>
      <c r="H264" s="10">
        <f>MAX(H230:H260)</f>
        <v>99.9</v>
      </c>
      <c r="I264" s="10">
        <f>MAX(I230:I260)</f>
        <v>93.3</v>
      </c>
      <c r="J264" s="10">
        <f>MAX(J230:J260)</f>
        <v>97.4</v>
      </c>
      <c r="K264" s="13"/>
      <c r="L264" s="13"/>
      <c r="M264" s="10">
        <f>MAX(M230:M260)</f>
        <v>22.5</v>
      </c>
      <c r="N264" s="10">
        <f>MAX(N230:N260)</f>
        <v>6</v>
      </c>
      <c r="O264" s="14">
        <v>5</v>
      </c>
    </row>
    <row r="265" spans="1:14" ht="10.5">
      <c r="A265" s="26" t="s">
        <v>17</v>
      </c>
      <c r="B265" s="11"/>
      <c r="C265" s="10">
        <f>MIN(C230:C260)</f>
        <v>13.7</v>
      </c>
      <c r="D265" s="10">
        <f>MIN(D230:D260)</f>
        <v>8.3</v>
      </c>
      <c r="E265" s="10">
        <f>MIN(E230:E260)</f>
        <v>12.7</v>
      </c>
      <c r="H265" s="10">
        <f>MIN(H230:H260)</f>
        <v>79.7</v>
      </c>
      <c r="I265" s="10">
        <f>MIN(I230:I260)</f>
        <v>18.7</v>
      </c>
      <c r="J265" s="10">
        <f>MIN(J230:J260)</f>
        <v>53.4</v>
      </c>
      <c r="K265" s="13"/>
      <c r="L265" s="13"/>
      <c r="M265" s="10"/>
      <c r="N265" s="10"/>
    </row>
    <row r="266" spans="1:12" ht="10.5">
      <c r="A266" s="26"/>
      <c r="C266" s="10"/>
      <c r="E266" s="10"/>
      <c r="H266" s="10"/>
      <c r="J266" s="10"/>
      <c r="K266" s="13"/>
      <c r="L266" s="13"/>
    </row>
    <row r="267" spans="1:10" ht="10.5">
      <c r="A267" s="26">
        <v>36373</v>
      </c>
      <c r="C267" s="10">
        <v>19.4</v>
      </c>
      <c r="D267" s="10">
        <v>10.6</v>
      </c>
      <c r="E267" s="10">
        <v>13.9</v>
      </c>
      <c r="F267" s="10"/>
      <c r="H267" s="10">
        <v>95.5</v>
      </c>
      <c r="I267" s="10">
        <v>56.2</v>
      </c>
      <c r="J267" s="10">
        <v>79.8</v>
      </c>
    </row>
    <row r="268" spans="1:10" ht="10.5">
      <c r="A268" s="26">
        <v>36374</v>
      </c>
      <c r="C268" s="10">
        <v>23.4</v>
      </c>
      <c r="D268" s="10">
        <v>11.3</v>
      </c>
      <c r="E268" s="10">
        <v>15.1</v>
      </c>
      <c r="F268" s="10"/>
      <c r="H268" s="10">
        <v>99.9</v>
      </c>
      <c r="I268" s="10">
        <v>42.7</v>
      </c>
      <c r="J268" s="10">
        <v>81.8</v>
      </c>
    </row>
    <row r="269" spans="1:10" ht="10.5">
      <c r="A269" s="26">
        <v>36375</v>
      </c>
      <c r="C269" s="10">
        <v>21.5</v>
      </c>
      <c r="D269" s="10">
        <v>9.9</v>
      </c>
      <c r="E269" s="10">
        <v>15.3</v>
      </c>
      <c r="F269" s="10"/>
      <c r="H269" s="10">
        <v>96.3</v>
      </c>
      <c r="I269" s="10">
        <v>37.1</v>
      </c>
      <c r="J269" s="10">
        <v>70.8</v>
      </c>
    </row>
    <row r="270" spans="1:10" ht="10.5">
      <c r="A270" s="26">
        <v>36376</v>
      </c>
      <c r="C270" s="10">
        <v>23</v>
      </c>
      <c r="D270" s="10">
        <v>12.6</v>
      </c>
      <c r="E270" s="10">
        <v>16.3</v>
      </c>
      <c r="F270" s="10"/>
      <c r="H270" s="10">
        <v>90.7</v>
      </c>
      <c r="I270" s="10">
        <v>34.3</v>
      </c>
      <c r="J270" s="10">
        <v>71.8</v>
      </c>
    </row>
    <row r="271" spans="1:10" ht="10.5">
      <c r="A271" s="26">
        <v>36377</v>
      </c>
      <c r="C271" s="10">
        <v>24.2</v>
      </c>
      <c r="D271" s="10">
        <v>10.7</v>
      </c>
      <c r="E271" s="10">
        <v>15.5</v>
      </c>
      <c r="F271" s="10"/>
      <c r="H271" s="10">
        <v>98.7</v>
      </c>
      <c r="I271" s="10">
        <v>35</v>
      </c>
      <c r="J271" s="10">
        <v>77.7</v>
      </c>
    </row>
    <row r="272" spans="1:10" ht="10.5">
      <c r="A272" s="26">
        <v>36378</v>
      </c>
      <c r="C272" s="10">
        <v>31</v>
      </c>
      <c r="D272" s="10">
        <v>8.2</v>
      </c>
      <c r="E272" s="10">
        <v>19</v>
      </c>
      <c r="F272" s="10"/>
      <c r="H272" s="10">
        <v>97.4</v>
      </c>
      <c r="I272" s="10">
        <v>17.3</v>
      </c>
      <c r="J272" s="10">
        <v>67.2</v>
      </c>
    </row>
    <row r="273" spans="1:10" ht="10.5">
      <c r="A273" s="26">
        <v>36379</v>
      </c>
      <c r="C273" s="10"/>
      <c r="D273" s="10"/>
      <c r="E273" s="10"/>
      <c r="F273" s="10"/>
      <c r="H273" s="10">
        <v>97</v>
      </c>
      <c r="I273" s="10">
        <v>16.1</v>
      </c>
      <c r="J273" s="10">
        <v>59.7</v>
      </c>
    </row>
    <row r="274" spans="1:10" ht="10.5">
      <c r="A274" s="26">
        <v>36380</v>
      </c>
      <c r="C274" s="10"/>
      <c r="D274" s="10"/>
      <c r="E274" s="10"/>
      <c r="F274" s="10"/>
      <c r="H274" s="10">
        <v>90</v>
      </c>
      <c r="I274" s="10">
        <v>50.2</v>
      </c>
      <c r="J274" s="10">
        <v>77.7</v>
      </c>
    </row>
    <row r="275" spans="1:10" ht="10.5">
      <c r="A275" s="26">
        <v>36381</v>
      </c>
      <c r="C275" s="10">
        <v>26.6</v>
      </c>
      <c r="D275" s="10">
        <v>13.1</v>
      </c>
      <c r="E275" s="10">
        <v>18.2</v>
      </c>
      <c r="F275" s="10"/>
      <c r="H275" s="10">
        <v>98.1</v>
      </c>
      <c r="I275" s="10">
        <v>28.7</v>
      </c>
      <c r="J275" s="10">
        <v>71.8</v>
      </c>
    </row>
    <row r="276" spans="1:10" ht="10.5">
      <c r="A276" s="26">
        <v>36382</v>
      </c>
      <c r="C276" s="10">
        <v>29.2</v>
      </c>
      <c r="D276" s="10">
        <v>10.7</v>
      </c>
      <c r="E276" s="10">
        <v>16.7</v>
      </c>
      <c r="F276" s="10"/>
      <c r="H276" s="10">
        <v>99.9</v>
      </c>
      <c r="I276" s="10">
        <v>4.5</v>
      </c>
      <c r="J276" s="10">
        <v>59.8</v>
      </c>
    </row>
    <row r="277" spans="1:10" ht="10.5">
      <c r="A277" s="26">
        <v>36383</v>
      </c>
      <c r="C277" s="10">
        <v>30.5</v>
      </c>
      <c r="D277" s="10">
        <v>6.8</v>
      </c>
      <c r="E277" s="10">
        <v>16.3</v>
      </c>
      <c r="F277" s="10"/>
      <c r="H277" s="10">
        <v>97.9</v>
      </c>
      <c r="I277" s="10">
        <v>11.3</v>
      </c>
      <c r="J277" s="10">
        <v>61.5</v>
      </c>
    </row>
    <row r="278" spans="1:10" ht="10.5">
      <c r="A278" s="26">
        <v>36384</v>
      </c>
      <c r="C278" s="10">
        <v>30.1</v>
      </c>
      <c r="D278" s="10">
        <v>9.2</v>
      </c>
      <c r="E278" s="10">
        <v>17.3</v>
      </c>
      <c r="F278" s="10"/>
      <c r="H278" s="10">
        <v>96</v>
      </c>
      <c r="I278" s="10">
        <v>10.1</v>
      </c>
      <c r="J278" s="10">
        <v>60.5</v>
      </c>
    </row>
    <row r="279" spans="1:10" ht="10.5">
      <c r="A279" s="26">
        <v>36385</v>
      </c>
      <c r="C279" s="10">
        <v>30.9</v>
      </c>
      <c r="D279" s="10">
        <v>10.6</v>
      </c>
      <c r="E279" s="10">
        <v>18.2</v>
      </c>
      <c r="F279" s="10"/>
      <c r="H279" s="10">
        <v>96</v>
      </c>
      <c r="I279" s="10">
        <v>12.3</v>
      </c>
      <c r="J279" s="10">
        <v>63.8</v>
      </c>
    </row>
    <row r="280" spans="1:10" ht="10.5">
      <c r="A280" s="26">
        <v>36386</v>
      </c>
      <c r="C280" s="10">
        <v>17</v>
      </c>
      <c r="D280" s="10">
        <v>7.2</v>
      </c>
      <c r="E280" s="10">
        <v>12.7</v>
      </c>
      <c r="F280" s="10"/>
      <c r="H280" s="10">
        <v>90.8</v>
      </c>
      <c r="I280" s="10">
        <v>76</v>
      </c>
      <c r="J280" s="10">
        <v>84</v>
      </c>
    </row>
    <row r="281" spans="1:10" ht="10.5">
      <c r="A281" s="26">
        <v>36387</v>
      </c>
      <c r="C281" s="10">
        <v>10.7</v>
      </c>
      <c r="D281" s="10">
        <v>6.7</v>
      </c>
      <c r="E281" s="10">
        <v>8.2</v>
      </c>
      <c r="F281" s="10"/>
      <c r="H281" s="10">
        <v>96.3</v>
      </c>
      <c r="I281" s="10">
        <v>56.8</v>
      </c>
      <c r="J281" s="10">
        <v>78</v>
      </c>
    </row>
    <row r="282" spans="1:10" ht="10.5">
      <c r="A282" s="26">
        <v>36388</v>
      </c>
      <c r="C282" s="10">
        <v>14.9</v>
      </c>
      <c r="D282" s="10">
        <v>7</v>
      </c>
      <c r="E282" s="10">
        <v>10.5</v>
      </c>
      <c r="F282" s="10"/>
      <c r="H282" s="10">
        <v>98.4</v>
      </c>
      <c r="I282" s="10">
        <v>65</v>
      </c>
      <c r="J282" s="10">
        <v>77.9</v>
      </c>
    </row>
    <row r="283" spans="1:10" ht="10.5">
      <c r="A283" s="26">
        <v>36389</v>
      </c>
      <c r="C283" s="10">
        <v>20.5</v>
      </c>
      <c r="D283" s="10">
        <v>5.5</v>
      </c>
      <c r="E283" s="10">
        <v>11.6</v>
      </c>
      <c r="F283" s="10"/>
      <c r="H283" s="10">
        <v>98</v>
      </c>
      <c r="I283" s="10">
        <v>28.3</v>
      </c>
      <c r="J283" s="10">
        <v>67.8</v>
      </c>
    </row>
    <row r="284" spans="1:10" ht="10.5">
      <c r="A284" s="26">
        <v>36390</v>
      </c>
      <c r="C284" s="10">
        <v>24.4</v>
      </c>
      <c r="D284" s="10">
        <v>9.5</v>
      </c>
      <c r="E284" s="10">
        <v>14.5</v>
      </c>
      <c r="F284" s="10"/>
      <c r="H284" s="10">
        <v>98.8</v>
      </c>
      <c r="I284" s="10">
        <v>29.2</v>
      </c>
      <c r="J284" s="10">
        <v>71.5</v>
      </c>
    </row>
    <row r="285" spans="1:10" ht="10.5">
      <c r="A285" s="26">
        <v>36391</v>
      </c>
      <c r="C285" s="10">
        <v>25.3</v>
      </c>
      <c r="D285" s="10">
        <v>8.6</v>
      </c>
      <c r="E285" s="10">
        <v>15.5</v>
      </c>
      <c r="F285" s="10"/>
      <c r="H285" s="10">
        <v>97.7</v>
      </c>
      <c r="I285" s="10">
        <v>14.3</v>
      </c>
      <c r="J285" s="10">
        <v>66.5</v>
      </c>
    </row>
    <row r="286" spans="1:10" ht="10.5">
      <c r="A286" s="26">
        <v>36392</v>
      </c>
      <c r="C286" s="10">
        <v>26.8</v>
      </c>
      <c r="D286" s="10">
        <v>12.4</v>
      </c>
      <c r="E286" s="10">
        <v>17.8</v>
      </c>
      <c r="F286" s="10"/>
      <c r="H286" s="10">
        <v>96.2</v>
      </c>
      <c r="I286" s="10">
        <v>21.4</v>
      </c>
      <c r="J286" s="10">
        <v>67.7</v>
      </c>
    </row>
    <row r="287" spans="1:10" ht="10.5">
      <c r="A287" s="26">
        <v>36393</v>
      </c>
      <c r="C287" s="10">
        <v>29.2</v>
      </c>
      <c r="D287" s="10">
        <v>11.2</v>
      </c>
      <c r="E287" s="10">
        <v>17.9</v>
      </c>
      <c r="F287" s="10"/>
      <c r="H287" s="10">
        <v>97.6</v>
      </c>
      <c r="I287" s="10">
        <v>13.5</v>
      </c>
      <c r="J287" s="10">
        <v>61.7</v>
      </c>
    </row>
    <row r="288" spans="1:10" ht="10.5">
      <c r="A288" s="26">
        <v>36394</v>
      </c>
      <c r="C288" s="10">
        <v>29.9</v>
      </c>
      <c r="D288" s="10">
        <v>9.8</v>
      </c>
      <c r="E288" s="10">
        <v>18.1</v>
      </c>
      <c r="F288" s="10"/>
      <c r="H288" s="10">
        <v>98.2</v>
      </c>
      <c r="I288" s="10">
        <v>15.6</v>
      </c>
      <c r="J288" s="10">
        <v>62.8</v>
      </c>
    </row>
    <row r="289" spans="1:10" ht="10.5">
      <c r="A289" s="26">
        <v>36395</v>
      </c>
      <c r="C289" s="10">
        <v>26.4</v>
      </c>
      <c r="D289" s="10">
        <v>9.6</v>
      </c>
      <c r="E289" s="10">
        <v>16.7</v>
      </c>
      <c r="F289" s="10"/>
      <c r="H289" s="10">
        <v>98.3</v>
      </c>
      <c r="I289" s="10">
        <v>19.5</v>
      </c>
      <c r="J289" s="10">
        <v>70.2</v>
      </c>
    </row>
    <row r="290" spans="1:10" ht="10.5">
      <c r="A290" s="26">
        <v>36396</v>
      </c>
      <c r="C290" s="10">
        <v>26.1</v>
      </c>
      <c r="D290" s="10">
        <v>10.3</v>
      </c>
      <c r="E290" s="10">
        <v>15.7</v>
      </c>
      <c r="F290" s="10"/>
      <c r="H290" s="10">
        <v>99.9</v>
      </c>
      <c r="I290" s="10">
        <v>18.3</v>
      </c>
      <c r="J290" s="10">
        <v>71.8</v>
      </c>
    </row>
    <row r="291" spans="1:14" ht="10.5">
      <c r="A291" s="26">
        <v>36397</v>
      </c>
      <c r="C291" s="10">
        <v>28.7</v>
      </c>
      <c r="D291" s="10">
        <v>11</v>
      </c>
      <c r="E291" s="10">
        <v>17.6</v>
      </c>
      <c r="F291" s="10"/>
      <c r="H291" s="10">
        <v>99.4</v>
      </c>
      <c r="I291" s="10">
        <v>8.8</v>
      </c>
      <c r="J291" s="10">
        <v>61.8</v>
      </c>
      <c r="N291" s="15"/>
    </row>
    <row r="292" spans="1:10" ht="10.5">
      <c r="A292" s="26">
        <v>36398</v>
      </c>
      <c r="C292" s="10">
        <v>30.8</v>
      </c>
      <c r="D292" s="10">
        <v>9</v>
      </c>
      <c r="E292" s="10">
        <v>18.3</v>
      </c>
      <c r="F292" s="10"/>
      <c r="H292" s="10">
        <v>96.4</v>
      </c>
      <c r="I292" s="10">
        <v>10.2</v>
      </c>
      <c r="J292" s="10">
        <v>57.9</v>
      </c>
    </row>
    <row r="293" spans="1:10" ht="10.5">
      <c r="A293" s="26">
        <v>36399</v>
      </c>
      <c r="C293" s="10">
        <v>30.5</v>
      </c>
      <c r="D293" s="10">
        <v>11.9</v>
      </c>
      <c r="E293" s="10">
        <v>20.3</v>
      </c>
      <c r="F293" s="10"/>
      <c r="H293" s="10">
        <v>99.8</v>
      </c>
      <c r="I293" s="10">
        <v>13.2</v>
      </c>
      <c r="J293" s="10">
        <v>66.2</v>
      </c>
    </row>
    <row r="294" spans="1:10" ht="10.5">
      <c r="A294" s="26">
        <v>36400</v>
      </c>
      <c r="C294" s="10">
        <v>29</v>
      </c>
      <c r="D294" s="10">
        <v>13.8</v>
      </c>
      <c r="E294" s="10">
        <v>19.9</v>
      </c>
      <c r="F294" s="10"/>
      <c r="H294" s="10">
        <v>99.8</v>
      </c>
      <c r="I294" s="10">
        <v>10.2</v>
      </c>
      <c r="J294" s="10">
        <v>69</v>
      </c>
    </row>
    <row r="295" spans="1:10" ht="10.5">
      <c r="A295" s="26">
        <v>36401</v>
      </c>
      <c r="C295" s="10">
        <v>33.3</v>
      </c>
      <c r="D295" s="10">
        <v>12.6</v>
      </c>
      <c r="E295" s="10">
        <v>20.8</v>
      </c>
      <c r="F295" s="10"/>
      <c r="H295" s="10">
        <v>99.9</v>
      </c>
      <c r="I295" s="10">
        <v>14</v>
      </c>
      <c r="J295" s="10">
        <v>67.5</v>
      </c>
    </row>
    <row r="296" spans="1:14" ht="10.5">
      <c r="A296" s="26">
        <v>36402</v>
      </c>
      <c r="C296" s="10">
        <v>31</v>
      </c>
      <c r="D296" s="10">
        <v>14.5</v>
      </c>
      <c r="E296" s="10">
        <v>20.6</v>
      </c>
      <c r="F296" s="10"/>
      <c r="H296" s="10">
        <v>98.5</v>
      </c>
      <c r="I296" s="10">
        <v>25.8</v>
      </c>
      <c r="J296" s="10">
        <v>70</v>
      </c>
      <c r="M296" s="16"/>
      <c r="N296" s="16"/>
    </row>
    <row r="297" spans="1:10" ht="10.5">
      <c r="A297" s="26">
        <v>36403</v>
      </c>
      <c r="C297" s="10">
        <v>34.8</v>
      </c>
      <c r="D297" s="10">
        <v>11</v>
      </c>
      <c r="E297" s="10">
        <v>21.9</v>
      </c>
      <c r="F297" s="10"/>
      <c r="H297" s="10">
        <v>99.6</v>
      </c>
      <c r="I297" s="10">
        <v>12.5</v>
      </c>
      <c r="J297" s="10">
        <v>63.5</v>
      </c>
    </row>
    <row r="298" spans="1:14" ht="10.5">
      <c r="A298" s="26"/>
      <c r="C298" s="10"/>
      <c r="E298" s="10"/>
      <c r="H298" s="10"/>
      <c r="J298" s="10"/>
      <c r="K298" s="13"/>
      <c r="L298" s="13"/>
      <c r="M298" s="10"/>
      <c r="N298" s="10"/>
    </row>
    <row r="299" spans="1:14" ht="10.5">
      <c r="A299" s="26" t="s">
        <v>7</v>
      </c>
      <c r="B299" s="10"/>
      <c r="C299" s="10"/>
      <c r="D299" s="10"/>
      <c r="E299" s="10"/>
      <c r="H299" s="10"/>
      <c r="I299" s="10"/>
      <c r="J299" s="10"/>
      <c r="K299" s="13"/>
      <c r="L299" s="13"/>
      <c r="M299" s="10"/>
      <c r="N299" s="10"/>
    </row>
    <row r="300" spans="1:14" ht="10.5">
      <c r="A300" s="26" t="s">
        <v>15</v>
      </c>
      <c r="B300" s="11"/>
      <c r="C300" s="10">
        <f>AVERAGE(C267:C297)</f>
        <v>26.17586206896551</v>
      </c>
      <c r="D300" s="10">
        <f>AVERAGE(D267:D297)</f>
        <v>10.182758620689656</v>
      </c>
      <c r="E300" s="10">
        <f>AVERAGE(E267:E297)</f>
        <v>16.56551724137931</v>
      </c>
      <c r="F300" s="10"/>
      <c r="H300" s="10">
        <f>AVERAGE(H267:H297)</f>
        <v>97.32258064516132</v>
      </c>
      <c r="I300" s="10">
        <f>AVERAGE(I267:I297)</f>
        <v>26.077419354838714</v>
      </c>
      <c r="J300" s="10">
        <f>AVERAGE(J267:J297)</f>
        <v>69.02258064516128</v>
      </c>
      <c r="K300" s="13"/>
      <c r="L300" s="13"/>
      <c r="M300" s="10"/>
      <c r="N300" s="10"/>
    </row>
    <row r="301" spans="1:14" ht="10.5">
      <c r="A301" s="26" t="s">
        <v>16</v>
      </c>
      <c r="B301" s="11"/>
      <c r="C301" s="10">
        <f>MAX(C267:C297)</f>
        <v>34.8</v>
      </c>
      <c r="D301" s="10">
        <f>MAX(D267:D297)</f>
        <v>14.5</v>
      </c>
      <c r="E301" s="10">
        <f>MAX(E267:E297)</f>
        <v>21.9</v>
      </c>
      <c r="H301" s="10">
        <f>MAX(H267:H297)</f>
        <v>99.9</v>
      </c>
      <c r="I301" s="10">
        <f>MAX(I267:I297)</f>
        <v>76</v>
      </c>
      <c r="J301" s="10">
        <f>MAX(J267:J297)</f>
        <v>84</v>
      </c>
      <c r="K301" s="13"/>
      <c r="L301" s="13"/>
      <c r="M301" s="10"/>
      <c r="N301" s="10"/>
    </row>
    <row r="302" spans="1:14" ht="10.5">
      <c r="A302" s="26" t="s">
        <v>17</v>
      </c>
      <c r="B302" s="11"/>
      <c r="C302" s="10">
        <f>MIN(C267:C297)</f>
        <v>10.7</v>
      </c>
      <c r="D302" s="10">
        <f>MIN(D267:D297)</f>
        <v>5.5</v>
      </c>
      <c r="E302" s="10">
        <f>MIN(E267:E297)</f>
        <v>8.2</v>
      </c>
      <c r="H302" s="10">
        <f>MIN(H267:H297)</f>
        <v>90</v>
      </c>
      <c r="I302" s="10">
        <f>MIN(I267:I297)</f>
        <v>4.5</v>
      </c>
      <c r="J302" s="10">
        <f>MIN(J267:J297)</f>
        <v>57.9</v>
      </c>
      <c r="K302" s="13"/>
      <c r="L302" s="13"/>
      <c r="M302" s="10"/>
      <c r="N302" s="10"/>
    </row>
    <row r="303" spans="1:14" ht="10.5">
      <c r="A303" s="26"/>
      <c r="C303" s="10"/>
      <c r="E303" s="10"/>
      <c r="H303" s="10"/>
      <c r="J303" s="10"/>
      <c r="K303" s="13"/>
      <c r="L303" s="13"/>
      <c r="M303" s="10"/>
      <c r="N303" s="10"/>
    </row>
    <row r="304" spans="1:14" ht="10.5">
      <c r="A304" s="26">
        <v>36404</v>
      </c>
      <c r="C304" s="10"/>
      <c r="D304" s="10"/>
      <c r="E304" s="10"/>
      <c r="F304" s="10"/>
      <c r="H304" s="10"/>
      <c r="I304" s="10"/>
      <c r="J304" s="10"/>
      <c r="M304" s="10"/>
      <c r="N304" s="10"/>
    </row>
    <row r="305" spans="1:14" ht="10.5">
      <c r="A305" s="26">
        <v>36405</v>
      </c>
      <c r="C305" s="10"/>
      <c r="D305" s="10"/>
      <c r="E305" s="10"/>
      <c r="F305" s="10"/>
      <c r="H305" s="10"/>
      <c r="I305" s="10"/>
      <c r="J305" s="10"/>
      <c r="M305" s="10"/>
      <c r="N305" s="10"/>
    </row>
    <row r="306" spans="1:14" ht="10.5">
      <c r="A306" s="26">
        <v>36406</v>
      </c>
      <c r="C306" s="10"/>
      <c r="D306" s="10"/>
      <c r="E306" s="10"/>
      <c r="F306" s="10"/>
      <c r="H306" s="10"/>
      <c r="I306" s="10"/>
      <c r="J306" s="10"/>
      <c r="M306" s="10"/>
      <c r="N306" s="10"/>
    </row>
    <row r="307" spans="1:14" ht="10.5">
      <c r="A307" s="26">
        <v>36407</v>
      </c>
      <c r="C307" s="10"/>
      <c r="D307" s="10"/>
      <c r="E307" s="10"/>
      <c r="F307" s="10"/>
      <c r="H307" s="10"/>
      <c r="I307" s="10"/>
      <c r="J307" s="10"/>
      <c r="M307" s="10"/>
      <c r="N307" s="10"/>
    </row>
    <row r="308" spans="1:14" ht="10.5">
      <c r="A308" s="26">
        <v>36408</v>
      </c>
      <c r="C308" s="10"/>
      <c r="D308" s="10"/>
      <c r="E308" s="10"/>
      <c r="F308" s="10"/>
      <c r="H308" s="10"/>
      <c r="I308" s="10"/>
      <c r="J308" s="10"/>
      <c r="M308" s="10"/>
      <c r="N308" s="10"/>
    </row>
    <row r="309" spans="1:14" ht="10.5">
      <c r="A309" s="26">
        <v>36409</v>
      </c>
      <c r="C309" s="10"/>
      <c r="D309" s="10"/>
      <c r="E309" s="10"/>
      <c r="F309" s="10"/>
      <c r="H309" s="10"/>
      <c r="I309" s="10"/>
      <c r="J309" s="10"/>
      <c r="M309" s="10"/>
      <c r="N309" s="10"/>
    </row>
    <row r="310" spans="1:14" ht="10.5">
      <c r="A310" s="26">
        <v>36410</v>
      </c>
      <c r="C310" s="10"/>
      <c r="D310" s="10"/>
      <c r="E310" s="10"/>
      <c r="F310" s="10"/>
      <c r="H310" s="10"/>
      <c r="I310" s="10"/>
      <c r="J310" s="10"/>
      <c r="M310" s="10"/>
      <c r="N310" s="10"/>
    </row>
    <row r="311" spans="1:14" ht="10.5">
      <c r="A311" s="26">
        <v>36411</v>
      </c>
      <c r="C311" s="10"/>
      <c r="D311" s="10"/>
      <c r="E311" s="10"/>
      <c r="F311" s="10"/>
      <c r="H311" s="10"/>
      <c r="I311" s="10"/>
      <c r="J311" s="10"/>
      <c r="M311" s="10"/>
      <c r="N311" s="10"/>
    </row>
    <row r="312" spans="1:14" ht="10.5">
      <c r="A312" s="26">
        <v>36412</v>
      </c>
      <c r="C312" s="10">
        <v>16.1</v>
      </c>
      <c r="D312" s="10">
        <v>12.4</v>
      </c>
      <c r="E312" s="10">
        <v>13.7</v>
      </c>
      <c r="F312" s="10"/>
      <c r="H312" s="10">
        <v>98.3</v>
      </c>
      <c r="I312" s="10">
        <v>84.4</v>
      </c>
      <c r="J312" s="10">
        <v>90.8</v>
      </c>
      <c r="M312" s="10"/>
      <c r="N312" s="10"/>
    </row>
    <row r="313" spans="1:10" ht="10.5">
      <c r="A313" s="26">
        <v>36413</v>
      </c>
      <c r="C313" s="10">
        <v>16.1</v>
      </c>
      <c r="D313" s="10">
        <v>12.7</v>
      </c>
      <c r="E313" s="10">
        <v>14.1</v>
      </c>
      <c r="F313" s="10"/>
      <c r="H313" s="10">
        <v>99.2</v>
      </c>
      <c r="I313" s="10">
        <v>74.5</v>
      </c>
      <c r="J313" s="10">
        <v>87.9</v>
      </c>
    </row>
    <row r="314" spans="1:10" ht="10.5">
      <c r="A314" s="26">
        <v>36414</v>
      </c>
      <c r="C314" s="10">
        <v>16.3</v>
      </c>
      <c r="D314" s="10">
        <v>12.9</v>
      </c>
      <c r="E314" s="10">
        <v>14.4</v>
      </c>
      <c r="F314" s="10"/>
      <c r="H314" s="10">
        <v>99.8</v>
      </c>
      <c r="I314" s="10">
        <v>81.6</v>
      </c>
      <c r="J314" s="10">
        <v>94.3</v>
      </c>
    </row>
    <row r="315" spans="1:10" ht="10.5">
      <c r="A315" s="26">
        <v>36415</v>
      </c>
      <c r="C315" s="10">
        <v>26.2</v>
      </c>
      <c r="D315" s="10">
        <v>14</v>
      </c>
      <c r="E315" s="10">
        <v>18.1</v>
      </c>
      <c r="F315" s="10"/>
      <c r="H315" s="10">
        <v>99.8</v>
      </c>
      <c r="I315" s="10">
        <v>43.4</v>
      </c>
      <c r="J315" s="10">
        <v>80.2</v>
      </c>
    </row>
    <row r="316" spans="1:10" ht="10.5">
      <c r="A316" s="26">
        <v>36416</v>
      </c>
      <c r="C316" s="10">
        <v>30</v>
      </c>
      <c r="D316" s="10">
        <v>15.3</v>
      </c>
      <c r="E316" s="10">
        <v>21.2</v>
      </c>
      <c r="F316" s="10"/>
      <c r="H316" s="10">
        <v>99.6</v>
      </c>
      <c r="I316" s="10">
        <v>25.9</v>
      </c>
      <c r="J316" s="10">
        <v>74.6</v>
      </c>
    </row>
    <row r="317" spans="1:10" ht="10.5">
      <c r="A317" s="26">
        <v>36417</v>
      </c>
      <c r="C317" s="10">
        <v>18.3</v>
      </c>
      <c r="D317" s="10">
        <v>14.7</v>
      </c>
      <c r="E317" s="10">
        <v>17.1</v>
      </c>
      <c r="F317" s="10"/>
      <c r="H317" s="10">
        <v>98</v>
      </c>
      <c r="I317" s="10">
        <v>82.1</v>
      </c>
      <c r="J317" s="10">
        <v>90.6</v>
      </c>
    </row>
    <row r="318" spans="1:10" ht="10.5">
      <c r="A318" s="26">
        <v>36418</v>
      </c>
      <c r="C318" s="10">
        <v>21.8</v>
      </c>
      <c r="D318" s="10">
        <v>12</v>
      </c>
      <c r="E318" s="10">
        <v>16.1</v>
      </c>
      <c r="F318" s="10"/>
      <c r="H318" s="10">
        <v>98.9</v>
      </c>
      <c r="I318" s="10">
        <v>41.2</v>
      </c>
      <c r="J318" s="10">
        <v>74.7</v>
      </c>
    </row>
    <row r="319" spans="1:10" ht="10.5">
      <c r="A319" s="26">
        <v>36419</v>
      </c>
      <c r="C319" s="10">
        <v>21</v>
      </c>
      <c r="D319" s="10">
        <v>13.8</v>
      </c>
      <c r="E319" s="10">
        <v>16.7</v>
      </c>
      <c r="F319" s="10"/>
      <c r="H319" s="10">
        <v>96.2</v>
      </c>
      <c r="I319" s="10">
        <v>51.6</v>
      </c>
      <c r="J319" s="10">
        <v>79.3</v>
      </c>
    </row>
    <row r="320" spans="1:10" ht="10.5">
      <c r="A320" s="26">
        <v>36420</v>
      </c>
      <c r="C320" s="10">
        <v>26.9</v>
      </c>
      <c r="D320" s="10">
        <v>14</v>
      </c>
      <c r="E320" s="10">
        <v>18.5</v>
      </c>
      <c r="F320" s="10"/>
      <c r="H320" s="10">
        <v>98.5</v>
      </c>
      <c r="I320" s="10">
        <v>34.1</v>
      </c>
      <c r="J320" s="10">
        <v>76.5</v>
      </c>
    </row>
    <row r="321" spans="1:10" ht="10.5">
      <c r="A321" s="26">
        <v>36421</v>
      </c>
      <c r="C321" s="10">
        <v>28.3</v>
      </c>
      <c r="D321" s="10">
        <v>12.4</v>
      </c>
      <c r="E321" s="10">
        <v>18.2</v>
      </c>
      <c r="F321" s="10"/>
      <c r="H321" s="10">
        <v>99.9</v>
      </c>
      <c r="I321" s="10">
        <v>27.7</v>
      </c>
      <c r="J321" s="10">
        <v>75.5</v>
      </c>
    </row>
    <row r="322" spans="1:10" ht="10.5">
      <c r="A322" s="26">
        <v>36422</v>
      </c>
      <c r="C322" s="10">
        <v>25.3</v>
      </c>
      <c r="D322" s="10">
        <v>13</v>
      </c>
      <c r="E322" s="10">
        <v>18.2</v>
      </c>
      <c r="F322" s="10"/>
      <c r="H322" s="10">
        <v>97.7</v>
      </c>
      <c r="I322" s="10">
        <v>44.5</v>
      </c>
      <c r="J322" s="10">
        <v>79.5</v>
      </c>
    </row>
    <row r="323" spans="1:10" ht="10.5">
      <c r="A323" s="26">
        <v>36423</v>
      </c>
      <c r="C323" s="10">
        <v>27.6</v>
      </c>
      <c r="D323" s="10">
        <v>13.4</v>
      </c>
      <c r="E323" s="10">
        <v>19.2</v>
      </c>
      <c r="F323" s="10"/>
      <c r="H323" s="10">
        <v>97.9</v>
      </c>
      <c r="I323" s="10">
        <v>37</v>
      </c>
      <c r="J323" s="10">
        <v>77.4</v>
      </c>
    </row>
    <row r="324" spans="1:10" ht="10.5">
      <c r="A324" s="26">
        <v>36424</v>
      </c>
      <c r="C324" s="10">
        <v>20.1</v>
      </c>
      <c r="D324" s="10">
        <v>12</v>
      </c>
      <c r="E324" s="10">
        <v>14.9</v>
      </c>
      <c r="F324" s="10"/>
      <c r="H324" s="10">
        <v>99.8</v>
      </c>
      <c r="I324" s="10">
        <v>46.4</v>
      </c>
      <c r="J324" s="10">
        <v>80.8</v>
      </c>
    </row>
    <row r="325" spans="1:10" ht="10.5">
      <c r="A325" s="26">
        <v>36425</v>
      </c>
      <c r="C325" s="10">
        <v>17.8</v>
      </c>
      <c r="D325" s="10">
        <v>10.7</v>
      </c>
      <c r="E325" s="10">
        <v>13.5</v>
      </c>
      <c r="F325" s="10"/>
      <c r="H325" s="10">
        <v>92.4</v>
      </c>
      <c r="I325" s="10">
        <v>48.7</v>
      </c>
      <c r="J325" s="10">
        <v>72.1</v>
      </c>
    </row>
    <row r="326" spans="1:10" ht="10.5">
      <c r="A326" s="26">
        <v>36426</v>
      </c>
      <c r="C326" s="10">
        <v>20.5</v>
      </c>
      <c r="D326" s="10">
        <v>9.3</v>
      </c>
      <c r="E326" s="10">
        <v>13.3</v>
      </c>
      <c r="F326" s="10"/>
      <c r="H326" s="10">
        <v>92.3</v>
      </c>
      <c r="I326" s="10">
        <v>29.3</v>
      </c>
      <c r="J326" s="10">
        <v>69.4</v>
      </c>
    </row>
    <row r="327" spans="1:10" ht="10.5">
      <c r="A327" s="26">
        <v>36427</v>
      </c>
      <c r="C327" s="10">
        <v>23.9</v>
      </c>
      <c r="D327" s="10">
        <v>10.4</v>
      </c>
      <c r="E327" s="10">
        <v>14.6</v>
      </c>
      <c r="F327" s="10"/>
      <c r="H327" s="10">
        <v>98.4</v>
      </c>
      <c r="I327" s="10">
        <v>25.4</v>
      </c>
      <c r="J327" s="10">
        <v>70.3</v>
      </c>
    </row>
    <row r="328" spans="1:10" ht="10.5">
      <c r="A328" s="26">
        <v>36428</v>
      </c>
      <c r="C328" s="10">
        <v>29.3</v>
      </c>
      <c r="D328" s="10">
        <v>10.6</v>
      </c>
      <c r="E328" s="10">
        <v>18.3</v>
      </c>
      <c r="F328" s="10"/>
      <c r="H328" s="10">
        <v>99.6</v>
      </c>
      <c r="I328" s="10">
        <v>10</v>
      </c>
      <c r="J328" s="10">
        <v>60.3</v>
      </c>
    </row>
    <row r="329" spans="1:10" ht="10.5">
      <c r="A329" s="26">
        <v>36429</v>
      </c>
      <c r="C329" s="10">
        <v>26</v>
      </c>
      <c r="D329" s="10">
        <v>8.9</v>
      </c>
      <c r="E329" s="10">
        <v>15.9</v>
      </c>
      <c r="F329" s="10"/>
      <c r="H329" s="10">
        <v>97.6</v>
      </c>
      <c r="I329" s="10">
        <v>20.4</v>
      </c>
      <c r="J329" s="10">
        <v>66.9</v>
      </c>
    </row>
    <row r="330" spans="1:10" ht="10.5">
      <c r="A330" s="26">
        <v>36430</v>
      </c>
      <c r="C330" s="10">
        <v>30</v>
      </c>
      <c r="D330" s="10">
        <v>10.1</v>
      </c>
      <c r="E330" s="10">
        <v>19.4</v>
      </c>
      <c r="F330" s="10"/>
      <c r="H330" s="10">
        <v>98.3</v>
      </c>
      <c r="I330" s="10">
        <v>15.5</v>
      </c>
      <c r="J330" s="10">
        <v>64.5</v>
      </c>
    </row>
    <row r="331" spans="1:10" ht="10.5">
      <c r="A331" s="26">
        <v>36431</v>
      </c>
      <c r="C331" s="10">
        <v>32.5</v>
      </c>
      <c r="D331" s="10">
        <v>11.7</v>
      </c>
      <c r="E331" s="10">
        <v>18.7</v>
      </c>
      <c r="F331" s="10"/>
      <c r="H331" s="10">
        <v>99.8</v>
      </c>
      <c r="I331" s="10">
        <v>14.4</v>
      </c>
      <c r="J331" s="10">
        <v>74.5</v>
      </c>
    </row>
    <row r="332" spans="1:10" ht="10.5">
      <c r="A332" s="26">
        <v>36432</v>
      </c>
      <c r="C332" s="10">
        <v>25.9</v>
      </c>
      <c r="D332" s="10">
        <v>13.8</v>
      </c>
      <c r="E332" s="10">
        <v>18</v>
      </c>
      <c r="F332" s="10"/>
      <c r="H332" s="10">
        <v>96.3</v>
      </c>
      <c r="I332" s="10">
        <v>46.3</v>
      </c>
      <c r="J332" s="10">
        <v>78.5</v>
      </c>
    </row>
    <row r="333" spans="1:10" ht="10.5">
      <c r="A333" s="26">
        <v>36433</v>
      </c>
      <c r="C333" s="10">
        <v>34.7</v>
      </c>
      <c r="D333" s="10">
        <v>15.4</v>
      </c>
      <c r="E333" s="10">
        <v>23.5</v>
      </c>
      <c r="F333" s="10"/>
      <c r="H333" s="10">
        <v>99.7</v>
      </c>
      <c r="I333" s="10">
        <v>20.1</v>
      </c>
      <c r="J333" s="10">
        <v>62.5</v>
      </c>
    </row>
    <row r="334" spans="1:13" ht="10.5">
      <c r="A334" s="26"/>
      <c r="C334" s="10"/>
      <c r="E334" s="10"/>
      <c r="H334" s="10"/>
      <c r="J334" s="10"/>
      <c r="K334" s="13"/>
      <c r="L334" s="13"/>
      <c r="M334" s="10"/>
    </row>
    <row r="335" spans="1:14" ht="10.5">
      <c r="A335" s="26" t="s">
        <v>7</v>
      </c>
      <c r="B335" s="10"/>
      <c r="C335" s="10"/>
      <c r="D335" s="10"/>
      <c r="E335" s="10"/>
      <c r="H335" s="10"/>
      <c r="I335" s="10"/>
      <c r="J335" s="10"/>
      <c r="K335" s="13"/>
      <c r="L335" s="13"/>
      <c r="M335" s="10"/>
      <c r="N335" s="10"/>
    </row>
    <row r="336" spans="1:14" ht="10.5">
      <c r="A336" s="26" t="s">
        <v>15</v>
      </c>
      <c r="B336" s="11"/>
      <c r="C336" s="10">
        <f>AVERAGE(C304:C333)</f>
        <v>24.3</v>
      </c>
      <c r="D336" s="10">
        <f>AVERAGE(D304:D333)</f>
        <v>12.43181818181818</v>
      </c>
      <c r="E336" s="10">
        <f>AVERAGE(E304:E333)</f>
        <v>17.072727272727267</v>
      </c>
      <c r="F336" s="10"/>
      <c r="H336" s="10">
        <f>AVERAGE(H304:H333)</f>
        <v>98.0909090909091</v>
      </c>
      <c r="I336" s="10">
        <f>AVERAGE(I304:I333)</f>
        <v>41.11363636363636</v>
      </c>
      <c r="J336" s="10">
        <f>AVERAGE(J304:J333)</f>
        <v>76.41363636363636</v>
      </c>
      <c r="K336" s="13"/>
      <c r="L336" s="13"/>
      <c r="M336" s="10"/>
      <c r="N336" s="10"/>
    </row>
    <row r="337" spans="1:14" ht="10.5">
      <c r="A337" s="26" t="s">
        <v>16</v>
      </c>
      <c r="B337" s="11"/>
      <c r="C337" s="10">
        <f>MAX(C304:C333)</f>
        <v>34.7</v>
      </c>
      <c r="D337" s="10">
        <f>MAX(D304:D333)</f>
        <v>15.4</v>
      </c>
      <c r="E337" s="10">
        <f>MAX(E304:E333)</f>
        <v>23.5</v>
      </c>
      <c r="H337" s="10">
        <f>MAX(H304:H333)</f>
        <v>99.9</v>
      </c>
      <c r="I337" s="10">
        <f>MAX(I304:I333)</f>
        <v>84.4</v>
      </c>
      <c r="J337" s="10">
        <f>MAX(J304:J333)</f>
        <v>94.3</v>
      </c>
      <c r="K337" s="13"/>
      <c r="L337" s="13"/>
      <c r="M337" s="10"/>
      <c r="N337" s="10"/>
    </row>
    <row r="338" spans="1:14" ht="10.5">
      <c r="A338" s="26" t="s">
        <v>17</v>
      </c>
      <c r="B338" s="11"/>
      <c r="C338" s="10">
        <f>MIN(C304:C333)</f>
        <v>16.1</v>
      </c>
      <c r="D338" s="10">
        <f>MIN(D304:D333)</f>
        <v>8.9</v>
      </c>
      <c r="E338" s="10">
        <f>MIN(E304:E333)</f>
        <v>13.3</v>
      </c>
      <c r="H338" s="10">
        <f>MIN(H304:H333)</f>
        <v>92.3</v>
      </c>
      <c r="I338" s="10">
        <f>MIN(I304:I333)</f>
        <v>10</v>
      </c>
      <c r="J338" s="10">
        <f>MIN(J304:J333)</f>
        <v>60.3</v>
      </c>
      <c r="K338" s="13"/>
      <c r="L338" s="13"/>
      <c r="M338" s="10"/>
      <c r="N338" s="10"/>
    </row>
    <row r="339" spans="1:13" ht="10.5">
      <c r="A339" s="26"/>
      <c r="C339" s="10"/>
      <c r="E339" s="10"/>
      <c r="H339" s="10"/>
      <c r="J339" s="10"/>
      <c r="K339" s="13"/>
      <c r="L339" s="13"/>
      <c r="M339" s="10"/>
    </row>
    <row r="340" spans="1:10" ht="10.5">
      <c r="A340" s="26">
        <v>36434</v>
      </c>
      <c r="C340" s="10">
        <v>25.3</v>
      </c>
      <c r="D340" s="10">
        <v>13.7</v>
      </c>
      <c r="E340" s="10">
        <v>20.2</v>
      </c>
      <c r="F340" s="10"/>
      <c r="H340" s="10">
        <v>98.2</v>
      </c>
      <c r="I340" s="10">
        <v>44.4</v>
      </c>
      <c r="J340" s="10">
        <v>76.8</v>
      </c>
    </row>
    <row r="341" spans="1:10" ht="10.5">
      <c r="A341" s="26">
        <v>36435</v>
      </c>
      <c r="C341" s="10">
        <v>14.5</v>
      </c>
      <c r="D341" s="10">
        <v>11.3</v>
      </c>
      <c r="E341" s="10">
        <v>13</v>
      </c>
      <c r="F341" s="10"/>
      <c r="H341" s="10">
        <v>97.3</v>
      </c>
      <c r="I341" s="10">
        <v>74.8</v>
      </c>
      <c r="J341" s="10">
        <v>89.1</v>
      </c>
    </row>
    <row r="342" spans="1:10" ht="10.5">
      <c r="A342" s="26">
        <v>36436</v>
      </c>
      <c r="C342" s="10">
        <v>11.7</v>
      </c>
      <c r="D342" s="10">
        <v>10.1</v>
      </c>
      <c r="E342" s="10">
        <v>10.9</v>
      </c>
      <c r="F342" s="10"/>
      <c r="H342" s="10">
        <v>98.6</v>
      </c>
      <c r="I342" s="10">
        <v>83.3</v>
      </c>
      <c r="J342" s="10">
        <v>93.8</v>
      </c>
    </row>
    <row r="343" spans="1:10" ht="10.5">
      <c r="A343" s="26">
        <v>36437</v>
      </c>
      <c r="C343" s="10">
        <v>19</v>
      </c>
      <c r="D343" s="10">
        <v>10.7</v>
      </c>
      <c r="E343" s="10">
        <v>13.6</v>
      </c>
      <c r="F343" s="10"/>
      <c r="H343" s="10">
        <v>96.2</v>
      </c>
      <c r="I343" s="10">
        <v>47.2</v>
      </c>
      <c r="J343" s="10">
        <v>78.2</v>
      </c>
    </row>
    <row r="344" spans="1:10" ht="10.5">
      <c r="A344" s="26">
        <v>36438</v>
      </c>
      <c r="C344" s="10">
        <v>23.3</v>
      </c>
      <c r="D344" s="10">
        <v>11.9</v>
      </c>
      <c r="E344" s="10">
        <v>16.1</v>
      </c>
      <c r="F344" s="10"/>
      <c r="H344" s="10">
        <v>93.4</v>
      </c>
      <c r="I344" s="10">
        <v>40.2</v>
      </c>
      <c r="J344" s="10">
        <v>75</v>
      </c>
    </row>
    <row r="345" spans="1:10" ht="10.5">
      <c r="A345" s="26">
        <v>36439</v>
      </c>
      <c r="C345" s="10">
        <v>28.2</v>
      </c>
      <c r="D345" s="10">
        <v>12.7</v>
      </c>
      <c r="E345" s="10">
        <v>19.2</v>
      </c>
      <c r="F345" s="10"/>
      <c r="H345" s="10">
        <v>96.7</v>
      </c>
      <c r="I345" s="10">
        <v>37.9</v>
      </c>
      <c r="J345" s="10">
        <v>75.8</v>
      </c>
    </row>
    <row r="346" spans="1:10" ht="10.5">
      <c r="A346" s="26">
        <v>36440</v>
      </c>
      <c r="C346" s="10">
        <v>24</v>
      </c>
      <c r="D346" s="10">
        <v>15.6</v>
      </c>
      <c r="E346" s="10">
        <v>19.8</v>
      </c>
      <c r="F346" s="10"/>
      <c r="H346" s="10">
        <v>99.8</v>
      </c>
      <c r="I346" s="10">
        <v>59.7</v>
      </c>
      <c r="J346" s="10">
        <v>88.1</v>
      </c>
    </row>
    <row r="347" spans="1:10" ht="10.5">
      <c r="A347" s="26">
        <v>36441</v>
      </c>
      <c r="C347" s="10">
        <v>26.2</v>
      </c>
      <c r="D347" s="10">
        <v>14.8</v>
      </c>
      <c r="E347" s="10">
        <v>19.5</v>
      </c>
      <c r="F347" s="10"/>
      <c r="H347" s="10">
        <v>99.4</v>
      </c>
      <c r="I347" s="10">
        <v>32.6</v>
      </c>
      <c r="J347" s="10">
        <v>71.2</v>
      </c>
    </row>
    <row r="348" spans="1:10" ht="10.5">
      <c r="A348" s="26">
        <v>36442</v>
      </c>
      <c r="C348" s="10">
        <v>19.6</v>
      </c>
      <c r="D348" s="10">
        <v>12.8</v>
      </c>
      <c r="E348" s="10">
        <v>15.6</v>
      </c>
      <c r="F348" s="10"/>
      <c r="H348" s="10">
        <v>99.1</v>
      </c>
      <c r="I348" s="10">
        <v>53.8</v>
      </c>
      <c r="J348" s="10">
        <v>79.2</v>
      </c>
    </row>
    <row r="349" spans="1:10" ht="10.5">
      <c r="A349" s="26">
        <v>36443</v>
      </c>
      <c r="C349" s="10">
        <v>20.1</v>
      </c>
      <c r="D349" s="10">
        <v>12.6</v>
      </c>
      <c r="E349" s="10">
        <v>15.4</v>
      </c>
      <c r="F349" s="10"/>
      <c r="H349" s="10">
        <v>90.3</v>
      </c>
      <c r="I349" s="10">
        <v>55.8</v>
      </c>
      <c r="J349" s="10">
        <v>79.9</v>
      </c>
    </row>
    <row r="350" spans="1:10" ht="10.5">
      <c r="A350" s="26">
        <v>36444</v>
      </c>
      <c r="C350" s="10">
        <v>23.9</v>
      </c>
      <c r="D350" s="10">
        <v>13.3</v>
      </c>
      <c r="E350" s="10">
        <v>17.3</v>
      </c>
      <c r="F350" s="10"/>
      <c r="H350" s="10">
        <v>93.9</v>
      </c>
      <c r="I350" s="10">
        <v>46.3</v>
      </c>
      <c r="J350" s="10">
        <v>77</v>
      </c>
    </row>
    <row r="351" spans="1:10" ht="10.5">
      <c r="A351" s="26">
        <v>36445</v>
      </c>
      <c r="C351" s="10">
        <v>31</v>
      </c>
      <c r="D351" s="10">
        <v>15</v>
      </c>
      <c r="E351" s="10">
        <v>20.7</v>
      </c>
      <c r="F351" s="10"/>
      <c r="H351" s="10">
        <v>95.5</v>
      </c>
      <c r="I351" s="10">
        <v>24.5</v>
      </c>
      <c r="J351" s="10">
        <v>68.1</v>
      </c>
    </row>
    <row r="352" spans="1:10" ht="10.5">
      <c r="A352" s="26">
        <v>36446</v>
      </c>
      <c r="C352" s="10">
        <v>32.6</v>
      </c>
      <c r="D352" s="10">
        <v>13.8</v>
      </c>
      <c r="E352" s="10">
        <v>20.7</v>
      </c>
      <c r="F352" s="10"/>
      <c r="H352" s="10">
        <v>98.9</v>
      </c>
      <c r="I352" s="10">
        <v>18.8</v>
      </c>
      <c r="J352" s="10">
        <v>70.4</v>
      </c>
    </row>
    <row r="353" spans="1:10" ht="10.5">
      <c r="A353" s="26">
        <v>36447</v>
      </c>
      <c r="C353" s="10">
        <v>32.5</v>
      </c>
      <c r="D353" s="10">
        <v>13.5</v>
      </c>
      <c r="E353" s="10">
        <v>22.5</v>
      </c>
      <c r="F353" s="10"/>
      <c r="H353" s="10">
        <v>99.4</v>
      </c>
      <c r="I353" s="10">
        <v>20.7</v>
      </c>
      <c r="J353" s="10">
        <v>64.8</v>
      </c>
    </row>
    <row r="354" spans="1:10" ht="10.5">
      <c r="A354" s="26">
        <v>36448</v>
      </c>
      <c r="C354" s="10">
        <v>23.5</v>
      </c>
      <c r="D354" s="10">
        <v>17.1</v>
      </c>
      <c r="E354" s="10">
        <v>19.6</v>
      </c>
      <c r="F354" s="10"/>
      <c r="H354" s="10">
        <v>99.6</v>
      </c>
      <c r="I354" s="10">
        <v>50.2</v>
      </c>
      <c r="J354" s="10">
        <v>82.4</v>
      </c>
    </row>
    <row r="355" spans="1:10" ht="10.5">
      <c r="A355" s="26">
        <v>36449</v>
      </c>
      <c r="C355" s="10">
        <v>22.8</v>
      </c>
      <c r="D355" s="10">
        <v>16.6</v>
      </c>
      <c r="E355" s="10">
        <v>18.6</v>
      </c>
      <c r="F355" s="10"/>
      <c r="H355" s="10">
        <v>97.8</v>
      </c>
      <c r="I355" s="10">
        <v>75.8</v>
      </c>
      <c r="J355" s="10">
        <v>90.5</v>
      </c>
    </row>
    <row r="356" spans="1:10" ht="10.5">
      <c r="A356" s="26">
        <v>36450</v>
      </c>
      <c r="C356" s="10"/>
      <c r="D356" s="10"/>
      <c r="E356" s="10"/>
      <c r="F356" s="10"/>
      <c r="H356" s="10"/>
      <c r="I356" s="10"/>
      <c r="J356" s="10"/>
    </row>
    <row r="357" spans="1:10" ht="10.5">
      <c r="A357" s="26">
        <v>36451</v>
      </c>
      <c r="C357" s="10"/>
      <c r="D357" s="10"/>
      <c r="E357" s="10"/>
      <c r="F357" s="10"/>
      <c r="H357" s="10"/>
      <c r="I357" s="10"/>
      <c r="J357" s="10"/>
    </row>
    <row r="358" spans="1:10" ht="10.5">
      <c r="A358" s="26">
        <v>36452</v>
      </c>
      <c r="C358" s="10"/>
      <c r="D358" s="10"/>
      <c r="E358" s="10"/>
      <c r="F358" s="10"/>
      <c r="H358" s="10"/>
      <c r="I358" s="10"/>
      <c r="J358" s="10"/>
    </row>
    <row r="359" spans="1:10" ht="10.5">
      <c r="A359" s="26">
        <v>36453</v>
      </c>
      <c r="C359" s="10"/>
      <c r="D359" s="10"/>
      <c r="E359" s="10"/>
      <c r="F359" s="10"/>
      <c r="H359" s="10"/>
      <c r="I359" s="10"/>
      <c r="J359" s="10"/>
    </row>
    <row r="360" spans="1:10" ht="10.5">
      <c r="A360" s="26">
        <v>36454</v>
      </c>
      <c r="C360" s="10"/>
      <c r="D360" s="10"/>
      <c r="E360" s="10"/>
      <c r="F360" s="10"/>
      <c r="H360" s="10"/>
      <c r="I360" s="10"/>
      <c r="J360" s="10"/>
    </row>
    <row r="361" spans="1:10" ht="10.5">
      <c r="A361" s="26">
        <v>36455</v>
      </c>
      <c r="C361" s="10"/>
      <c r="D361" s="10"/>
      <c r="E361" s="10"/>
      <c r="F361" s="10"/>
      <c r="H361" s="10"/>
      <c r="I361" s="10"/>
      <c r="J361" s="10"/>
    </row>
    <row r="362" spans="1:10" ht="10.5">
      <c r="A362" s="26">
        <v>36456</v>
      </c>
      <c r="C362" s="10"/>
      <c r="D362" s="10"/>
      <c r="E362" s="10"/>
      <c r="F362" s="10"/>
      <c r="H362" s="10"/>
      <c r="I362" s="10"/>
      <c r="J362" s="10"/>
    </row>
    <row r="363" spans="1:10" ht="10.5">
      <c r="A363" s="26">
        <v>36457</v>
      </c>
      <c r="C363" s="10"/>
      <c r="D363" s="10"/>
      <c r="E363" s="10"/>
      <c r="F363" s="10"/>
      <c r="H363" s="10"/>
      <c r="I363" s="10"/>
      <c r="J363" s="10"/>
    </row>
    <row r="364" spans="1:10" ht="10.5">
      <c r="A364" s="26">
        <v>36458</v>
      </c>
      <c r="C364" s="10"/>
      <c r="D364" s="10"/>
      <c r="E364" s="10"/>
      <c r="F364" s="10"/>
      <c r="H364" s="10"/>
      <c r="I364" s="10"/>
      <c r="J364" s="10"/>
    </row>
    <row r="365" spans="1:10" ht="10.5">
      <c r="A365" s="26">
        <v>36459</v>
      </c>
      <c r="C365" s="10"/>
      <c r="D365" s="10"/>
      <c r="E365" s="10"/>
      <c r="F365" s="10"/>
      <c r="H365" s="10"/>
      <c r="I365" s="10"/>
      <c r="J365" s="10"/>
    </row>
    <row r="366" spans="1:10" ht="10.5">
      <c r="A366" s="26">
        <v>36460</v>
      </c>
      <c r="C366" s="10"/>
      <c r="D366" s="10"/>
      <c r="E366" s="10"/>
      <c r="F366" s="10"/>
      <c r="H366" s="10"/>
      <c r="I366" s="10"/>
      <c r="J366" s="10"/>
    </row>
    <row r="367" spans="1:10" ht="10.5">
      <c r="A367" s="26">
        <v>36461</v>
      </c>
      <c r="C367" s="10"/>
      <c r="D367" s="10"/>
      <c r="E367" s="10"/>
      <c r="F367" s="10"/>
      <c r="H367" s="10"/>
      <c r="I367" s="10"/>
      <c r="J367" s="10"/>
    </row>
    <row r="368" spans="1:10" ht="10.5">
      <c r="A368" s="26">
        <v>36462</v>
      </c>
      <c r="C368" s="10"/>
      <c r="D368" s="10"/>
      <c r="E368" s="10"/>
      <c r="F368" s="10"/>
      <c r="H368" s="10"/>
      <c r="I368" s="10"/>
      <c r="J368" s="10"/>
    </row>
    <row r="369" spans="1:10" ht="10.5">
      <c r="A369" s="26">
        <v>36463</v>
      </c>
      <c r="C369" s="10"/>
      <c r="D369" s="10"/>
      <c r="E369" s="10"/>
      <c r="F369" s="10"/>
      <c r="H369" s="10"/>
      <c r="I369" s="10"/>
      <c r="J369" s="10"/>
    </row>
    <row r="370" spans="1:10" ht="10.5">
      <c r="A370" s="26">
        <v>36464</v>
      </c>
      <c r="C370" s="10"/>
      <c r="D370" s="10"/>
      <c r="E370" s="10"/>
      <c r="F370" s="10"/>
      <c r="H370" s="10"/>
      <c r="I370" s="10"/>
      <c r="J370" s="10"/>
    </row>
    <row r="371" spans="1:13" ht="10.5">
      <c r="A371" s="12"/>
      <c r="C371" s="10"/>
      <c r="E371" s="10"/>
      <c r="H371" s="10"/>
      <c r="J371" s="10"/>
      <c r="K371" s="13"/>
      <c r="L371" s="13"/>
      <c r="M371" s="10"/>
    </row>
    <row r="372" spans="1:14" ht="10.5">
      <c r="A372" s="12" t="s">
        <v>7</v>
      </c>
      <c r="B372" s="10"/>
      <c r="C372" s="10"/>
      <c r="D372" s="10"/>
      <c r="E372" s="10"/>
      <c r="H372" s="10"/>
      <c r="I372" s="10"/>
      <c r="J372" s="10"/>
      <c r="K372" s="13"/>
      <c r="L372" s="13"/>
      <c r="M372" s="10"/>
      <c r="N372" s="10"/>
    </row>
    <row r="373" spans="1:14" ht="10.5">
      <c r="A373" s="12" t="s">
        <v>15</v>
      </c>
      <c r="B373" s="11"/>
      <c r="C373" s="10">
        <f>AVERAGE(C340:C370)</f>
        <v>23.6375</v>
      </c>
      <c r="D373" s="10">
        <f>AVERAGE(D340:D370)</f>
        <v>13.468749999999998</v>
      </c>
      <c r="E373" s="10">
        <f>AVERAGE(E340:E370)</f>
        <v>17.668750000000003</v>
      </c>
      <c r="F373" s="10"/>
      <c r="H373" s="10">
        <f>AVERAGE(H340:H370)</f>
        <v>97.13125000000001</v>
      </c>
      <c r="I373" s="10">
        <f>AVERAGE(I340:I370)</f>
        <v>47.87499999999999</v>
      </c>
      <c r="J373" s="10">
        <f>AVERAGE(J340:J370)</f>
        <v>78.76875000000001</v>
      </c>
      <c r="K373" s="13"/>
      <c r="L373" s="13"/>
      <c r="M373" s="10"/>
      <c r="N373" s="10"/>
    </row>
    <row r="374" spans="1:14" ht="10.5">
      <c r="A374" s="12" t="s">
        <v>16</v>
      </c>
      <c r="B374" s="11"/>
      <c r="C374" s="10">
        <f>MAX(C340:C370)</f>
        <v>32.6</v>
      </c>
      <c r="D374" s="10">
        <f>MAX(D340:D370)</f>
        <v>17.1</v>
      </c>
      <c r="E374" s="10">
        <f>MAX(E340:E370)</f>
        <v>22.5</v>
      </c>
      <c r="H374" s="10">
        <f>MAX(H340:H370)</f>
        <v>99.8</v>
      </c>
      <c r="I374" s="10">
        <f>MAX(I340:I370)</f>
        <v>83.3</v>
      </c>
      <c r="J374" s="10">
        <f>MAX(J340:J370)</f>
        <v>93.8</v>
      </c>
      <c r="K374" s="13"/>
      <c r="L374" s="13"/>
      <c r="M374" s="10"/>
      <c r="N374" s="10"/>
    </row>
    <row r="375" spans="1:14" ht="10.5">
      <c r="A375" s="12" t="s">
        <v>17</v>
      </c>
      <c r="B375" s="11"/>
      <c r="C375" s="10">
        <f>MIN(C340:C370)</f>
        <v>11.7</v>
      </c>
      <c r="D375" s="10">
        <f>MIN(D340:D370)</f>
        <v>10.1</v>
      </c>
      <c r="E375" s="10">
        <f>MIN(E340:E370)</f>
        <v>10.9</v>
      </c>
      <c r="H375" s="10">
        <f>MIN(H340:H370)</f>
        <v>90.3</v>
      </c>
      <c r="I375" s="10">
        <f>MIN(I340:I370)</f>
        <v>18.8</v>
      </c>
      <c r="J375" s="10">
        <f>MIN(J340:J370)</f>
        <v>64.8</v>
      </c>
      <c r="K375" s="13"/>
      <c r="L375" s="13"/>
      <c r="M375" s="10"/>
      <c r="N375" s="10"/>
    </row>
    <row r="376" spans="1:13" ht="10.5">
      <c r="A376" s="19"/>
      <c r="C376" s="5"/>
      <c r="D376" s="1"/>
      <c r="E376" s="5"/>
      <c r="F376" s="1"/>
      <c r="H376" s="5"/>
      <c r="I376" s="1"/>
      <c r="J376" s="5"/>
      <c r="K376" s="6"/>
      <c r="L376" s="6"/>
      <c r="M376" s="5"/>
    </row>
    <row r="377" spans="2:21" ht="12" customHeight="1">
      <c r="B377" s="10"/>
      <c r="C377" s="28" t="s">
        <v>47</v>
      </c>
      <c r="D377" s="11"/>
      <c r="E377" s="10"/>
      <c r="G377" s="10"/>
      <c r="H377" s="10"/>
      <c r="J377" s="10"/>
      <c r="L377" s="10"/>
      <c r="M377" s="13"/>
      <c r="N377" s="13"/>
      <c r="O377" s="3"/>
      <c r="P377" s="29"/>
      <c r="Q377" s="11"/>
      <c r="R377" s="11"/>
      <c r="S377" s="29"/>
      <c r="U377" s="11"/>
    </row>
    <row r="379" ht="10.5">
      <c r="A379" s="3" t="s">
        <v>0</v>
      </c>
    </row>
    <row r="381" ht="10.5">
      <c r="B381" s="27" t="s">
        <v>44</v>
      </c>
    </row>
    <row r="382" ht="10.5">
      <c r="B382" s="27"/>
    </row>
    <row r="383" spans="1:15" ht="10.5">
      <c r="A383" s="3" t="s">
        <v>21</v>
      </c>
      <c r="B383" s="11" t="s">
        <v>2</v>
      </c>
      <c r="C383" s="3" t="s">
        <v>37</v>
      </c>
      <c r="H383" s="3" t="s">
        <v>45</v>
      </c>
      <c r="K383" s="3" t="s">
        <v>38</v>
      </c>
      <c r="M383" s="3" t="s">
        <v>39</v>
      </c>
      <c r="O383" s="3"/>
    </row>
    <row r="384" spans="1:15" ht="10.5">
      <c r="A384" s="3" t="s">
        <v>35</v>
      </c>
      <c r="B384" s="11" t="s">
        <v>3</v>
      </c>
      <c r="C384" s="3" t="s">
        <v>36</v>
      </c>
      <c r="F384" s="3" t="s">
        <v>40</v>
      </c>
      <c r="H384" s="3" t="s">
        <v>36</v>
      </c>
      <c r="K384" s="3" t="s">
        <v>18</v>
      </c>
      <c r="O384" s="3"/>
    </row>
    <row r="385" spans="2:15" ht="10.5">
      <c r="B385" s="22"/>
      <c r="C385" s="14" t="s">
        <v>8</v>
      </c>
      <c r="D385" s="14" t="s">
        <v>19</v>
      </c>
      <c r="E385" s="14" t="s">
        <v>20</v>
      </c>
      <c r="F385" s="14" t="s">
        <v>22</v>
      </c>
      <c r="G385" s="14" t="s">
        <v>19</v>
      </c>
      <c r="H385" s="14" t="s">
        <v>8</v>
      </c>
      <c r="I385" s="14" t="s">
        <v>19</v>
      </c>
      <c r="J385" s="14" t="s">
        <v>20</v>
      </c>
      <c r="K385" s="14" t="s">
        <v>5</v>
      </c>
      <c r="L385" s="14" t="s">
        <v>6</v>
      </c>
      <c r="M385" s="14" t="s">
        <v>7</v>
      </c>
      <c r="N385" s="14" t="s">
        <v>8</v>
      </c>
      <c r="O385" s="14" t="s">
        <v>4</v>
      </c>
    </row>
    <row r="386" spans="1:15" ht="10.5">
      <c r="A386" s="25">
        <v>1999</v>
      </c>
      <c r="B386" s="22" t="s">
        <v>9</v>
      </c>
      <c r="C386" s="14" t="s">
        <v>10</v>
      </c>
      <c r="D386" s="14" t="s">
        <v>10</v>
      </c>
      <c r="E386" s="14" t="s">
        <v>10</v>
      </c>
      <c r="F386" s="14" t="s">
        <v>10</v>
      </c>
      <c r="G386" s="14" t="s">
        <v>10</v>
      </c>
      <c r="H386" s="14" t="s">
        <v>11</v>
      </c>
      <c r="I386" s="14" t="s">
        <v>11</v>
      </c>
      <c r="J386" s="14" t="s">
        <v>11</v>
      </c>
      <c r="K386" s="14" t="s">
        <v>12</v>
      </c>
      <c r="L386" s="14" t="s">
        <v>12</v>
      </c>
      <c r="M386" s="14" t="s">
        <v>13</v>
      </c>
      <c r="N386" s="14" t="s">
        <v>13</v>
      </c>
      <c r="O386" s="14" t="s">
        <v>43</v>
      </c>
    </row>
    <row r="388" spans="1:15" ht="10.5">
      <c r="A388" s="3" t="s">
        <v>23</v>
      </c>
      <c r="C388" s="10">
        <v>28.94</v>
      </c>
      <c r="D388" s="10">
        <v>19.843333333333337</v>
      </c>
      <c r="E388" s="10">
        <v>23.393333333333334</v>
      </c>
      <c r="F388" s="10">
        <v>37</v>
      </c>
      <c r="G388" s="10">
        <v>17.4</v>
      </c>
      <c r="H388" s="10">
        <v>94.06</v>
      </c>
      <c r="I388" s="10">
        <v>49.28</v>
      </c>
      <c r="J388" s="10">
        <v>77.42333333333335</v>
      </c>
      <c r="M388" s="10">
        <v>247</v>
      </c>
      <c r="N388" s="10">
        <v>41</v>
      </c>
      <c r="O388" s="3">
        <v>1</v>
      </c>
    </row>
    <row r="389" spans="1:15" ht="10.5">
      <c r="A389" s="3" t="s">
        <v>24</v>
      </c>
      <c r="C389" s="10">
        <v>29.26666666666667</v>
      </c>
      <c r="D389" s="10">
        <v>19.044444444444448</v>
      </c>
      <c r="E389" s="10">
        <v>22.948148148148146</v>
      </c>
      <c r="F389" s="10">
        <v>33.3</v>
      </c>
      <c r="G389" s="10">
        <v>15.2</v>
      </c>
      <c r="H389" s="10">
        <v>93.8148148148148</v>
      </c>
      <c r="I389" s="10">
        <v>44.588888888888896</v>
      </c>
      <c r="J389" s="10">
        <v>76.36666666666666</v>
      </c>
      <c r="M389" s="10">
        <v>305.5</v>
      </c>
      <c r="N389" s="10">
        <v>100</v>
      </c>
      <c r="O389" s="3">
        <v>26</v>
      </c>
    </row>
    <row r="390" spans="1:15" ht="10.5">
      <c r="A390" s="3" t="s">
        <v>25</v>
      </c>
      <c r="C390" s="10">
        <v>29.377419354838707</v>
      </c>
      <c r="D390" s="10">
        <v>18.180645161290318</v>
      </c>
      <c r="E390" s="10">
        <v>22.896774193548385</v>
      </c>
      <c r="F390" s="10">
        <v>33.4</v>
      </c>
      <c r="G390" s="10">
        <v>14.6</v>
      </c>
      <c r="H390" s="10">
        <v>94.11612903225806</v>
      </c>
      <c r="I390" s="10">
        <v>41.40967741935485</v>
      </c>
      <c r="J390" s="10">
        <v>73.30967741935483</v>
      </c>
      <c r="M390" s="10">
        <v>67</v>
      </c>
      <c r="N390" s="10">
        <v>11.5</v>
      </c>
      <c r="O390" s="3">
        <v>11</v>
      </c>
    </row>
    <row r="391" spans="1:15" ht="10.5">
      <c r="A391" s="3" t="s">
        <v>26</v>
      </c>
      <c r="C391" s="10">
        <v>26.47</v>
      </c>
      <c r="D391" s="10">
        <v>15.15</v>
      </c>
      <c r="E391" s="10">
        <v>19.883333333333336</v>
      </c>
      <c r="F391" s="10">
        <v>32.7</v>
      </c>
      <c r="G391" s="10">
        <v>4.8</v>
      </c>
      <c r="H391" s="10">
        <v>94.67</v>
      </c>
      <c r="I391" s="10">
        <v>39.45333333333334</v>
      </c>
      <c r="J391" s="10">
        <v>74.50333333333333</v>
      </c>
      <c r="M391" s="10">
        <v>44</v>
      </c>
      <c r="N391" s="10">
        <v>32.5</v>
      </c>
      <c r="O391" s="3">
        <v>14</v>
      </c>
    </row>
    <row r="392" spans="1:15" ht="10.5">
      <c r="A392" s="3" t="s">
        <v>27</v>
      </c>
      <c r="C392" s="10">
        <v>23.42258064516129</v>
      </c>
      <c r="D392" s="10">
        <v>12.006451612903227</v>
      </c>
      <c r="E392" s="10">
        <v>17</v>
      </c>
      <c r="F392" s="10">
        <v>29.2</v>
      </c>
      <c r="G392" s="10">
        <v>6.2</v>
      </c>
      <c r="H392" s="10">
        <v>96.73548387096773</v>
      </c>
      <c r="I392" s="10">
        <v>40.40967741935484</v>
      </c>
      <c r="J392" s="10">
        <v>73.63225806451611</v>
      </c>
      <c r="M392" s="10">
        <v>34.5</v>
      </c>
      <c r="N392" s="10">
        <v>9.5</v>
      </c>
      <c r="O392" s="3">
        <v>6</v>
      </c>
    </row>
    <row r="393" spans="1:15" ht="10.5">
      <c r="A393" s="3" t="s">
        <v>28</v>
      </c>
      <c r="C393" s="10">
        <v>22.13</v>
      </c>
      <c r="D393" s="10">
        <v>11.85</v>
      </c>
      <c r="E393" s="10">
        <v>16.01</v>
      </c>
      <c r="F393" s="10">
        <v>28.7</v>
      </c>
      <c r="G393" s="10">
        <v>6.9</v>
      </c>
      <c r="H393" s="10">
        <v>96.99</v>
      </c>
      <c r="I393" s="10">
        <v>48.8</v>
      </c>
      <c r="J393" s="10">
        <v>78.82</v>
      </c>
      <c r="M393" s="10">
        <v>89</v>
      </c>
      <c r="N393" s="10">
        <v>25.5</v>
      </c>
      <c r="O393" s="3">
        <v>20</v>
      </c>
    </row>
    <row r="394" spans="1:15" ht="10.5">
      <c r="A394" s="3" t="s">
        <v>29</v>
      </c>
      <c r="C394" s="10">
        <v>23.39677419354839</v>
      </c>
      <c r="D394" s="10">
        <v>11.977419354838709</v>
      </c>
      <c r="E394" s="10">
        <v>16.68709677419354</v>
      </c>
      <c r="F394" s="10">
        <v>29.4</v>
      </c>
      <c r="G394" s="10">
        <v>8.3</v>
      </c>
      <c r="H394" s="10">
        <v>95.80344827586205</v>
      </c>
      <c r="I394" s="10">
        <v>46.234482758620686</v>
      </c>
      <c r="J394" s="10">
        <v>75.86206896551722</v>
      </c>
      <c r="M394" s="10">
        <v>25</v>
      </c>
      <c r="N394" s="10">
        <v>6</v>
      </c>
      <c r="O394" s="3">
        <v>5</v>
      </c>
    </row>
    <row r="395" spans="1:14" ht="10.5">
      <c r="A395" s="3" t="s">
        <v>30</v>
      </c>
      <c r="C395" s="10">
        <v>26.17586206896551</v>
      </c>
      <c r="D395" s="10">
        <v>10.182758620689656</v>
      </c>
      <c r="E395" s="10">
        <v>16.56551724137931</v>
      </c>
      <c r="F395" s="10">
        <v>34.8</v>
      </c>
      <c r="G395" s="10">
        <v>5.5</v>
      </c>
      <c r="H395" s="10">
        <v>97.32258064516132</v>
      </c>
      <c r="I395" s="10">
        <v>26.077419354838714</v>
      </c>
      <c r="J395" s="10">
        <v>69.02258064516128</v>
      </c>
      <c r="M395" s="10"/>
      <c r="N395" s="10"/>
    </row>
    <row r="396" spans="1:14" ht="10.5">
      <c r="A396" s="3" t="s">
        <v>31</v>
      </c>
      <c r="C396" s="10">
        <v>24.3</v>
      </c>
      <c r="D396" s="10">
        <v>12.43181818181818</v>
      </c>
      <c r="E396" s="10">
        <v>17.072727272727267</v>
      </c>
      <c r="F396" s="10">
        <v>34.7</v>
      </c>
      <c r="G396" s="10">
        <v>8.9</v>
      </c>
      <c r="H396" s="10">
        <v>98.0909090909091</v>
      </c>
      <c r="I396" s="10">
        <v>41.11363636363636</v>
      </c>
      <c r="J396" s="10">
        <v>76.41363636363636</v>
      </c>
      <c r="M396" s="10"/>
      <c r="N396" s="10"/>
    </row>
    <row r="397" spans="1:14" ht="10.5">
      <c r="A397" s="3" t="s">
        <v>32</v>
      </c>
      <c r="C397" s="10">
        <v>23.6375</v>
      </c>
      <c r="D397" s="10">
        <v>13.46875</v>
      </c>
      <c r="E397" s="10">
        <v>17.66875</v>
      </c>
      <c r="F397" s="10">
        <v>32.6</v>
      </c>
      <c r="G397" s="10">
        <v>10.1</v>
      </c>
      <c r="H397" s="10">
        <v>97.13125</v>
      </c>
      <c r="I397" s="10">
        <v>47.875</v>
      </c>
      <c r="J397" s="10">
        <v>78.76875</v>
      </c>
      <c r="M397" s="10"/>
      <c r="N397" s="10"/>
    </row>
    <row r="398" spans="1:14" ht="10.5">
      <c r="A398" s="3" t="s">
        <v>33</v>
      </c>
      <c r="C398" s="10"/>
      <c r="D398" s="10"/>
      <c r="E398" s="10"/>
      <c r="F398" s="10"/>
      <c r="G398" s="10"/>
      <c r="H398" s="10"/>
      <c r="I398" s="10"/>
      <c r="J398" s="10"/>
      <c r="M398" s="10"/>
      <c r="N398" s="10"/>
    </row>
    <row r="399" spans="1:14" ht="10.5">
      <c r="A399" s="3" t="s">
        <v>34</v>
      </c>
      <c r="C399" s="10"/>
      <c r="D399" s="10"/>
      <c r="E399" s="10"/>
      <c r="F399" s="10"/>
      <c r="G399" s="10"/>
      <c r="H399" s="10"/>
      <c r="I399" s="10"/>
      <c r="J399" s="10"/>
      <c r="M399" s="10"/>
      <c r="N399" s="10"/>
    </row>
    <row r="400" spans="3:14" ht="10.5">
      <c r="C400" s="10"/>
      <c r="D400" s="10"/>
      <c r="E400" s="10"/>
      <c r="F400" s="10"/>
      <c r="G400" s="10"/>
      <c r="H400" s="10"/>
      <c r="I400" s="10"/>
      <c r="J400" s="10"/>
      <c r="M400" s="10"/>
      <c r="N400" s="10"/>
    </row>
    <row r="401" spans="1:15" ht="10.5">
      <c r="A401" s="3" t="s">
        <v>7</v>
      </c>
      <c r="C401" s="10"/>
      <c r="D401" s="10"/>
      <c r="E401" s="10"/>
      <c r="F401" s="10"/>
      <c r="G401" s="10"/>
      <c r="H401" s="10"/>
      <c r="I401" s="10"/>
      <c r="J401" s="10"/>
      <c r="M401" s="10">
        <v>812</v>
      </c>
      <c r="N401" s="10">
        <v>226</v>
      </c>
      <c r="O401" s="14" t="s">
        <v>41</v>
      </c>
    </row>
    <row r="402" spans="1:14" ht="10.5">
      <c r="A402" s="3" t="s">
        <v>15</v>
      </c>
      <c r="C402" s="10">
        <v>25.711680292918054</v>
      </c>
      <c r="D402" s="10">
        <v>14.413562070931786</v>
      </c>
      <c r="E402" s="10">
        <v>19.01256802966633</v>
      </c>
      <c r="F402" s="10">
        <v>32.58</v>
      </c>
      <c r="G402" s="10">
        <v>9.79</v>
      </c>
      <c r="H402" s="10">
        <v>95.87346157299731</v>
      </c>
      <c r="I402" s="10">
        <v>42.52421155380277</v>
      </c>
      <c r="J402" s="10">
        <v>75.41223047915192</v>
      </c>
      <c r="M402" s="10">
        <v>305.5</v>
      </c>
      <c r="N402" s="10">
        <v>100</v>
      </c>
    </row>
    <row r="403" spans="1:15" ht="10.5">
      <c r="A403" s="3" t="s">
        <v>16</v>
      </c>
      <c r="C403" s="10">
        <v>29.377419354838707</v>
      </c>
      <c r="D403" s="10">
        <v>19.843333333333337</v>
      </c>
      <c r="E403" s="10">
        <v>23.393333333333334</v>
      </c>
      <c r="F403" s="10">
        <v>37</v>
      </c>
      <c r="G403" s="10">
        <v>17.4</v>
      </c>
      <c r="H403" s="10">
        <v>98.0909090909091</v>
      </c>
      <c r="I403" s="10">
        <v>49.28</v>
      </c>
      <c r="J403" s="10">
        <v>78.82</v>
      </c>
      <c r="M403" s="10">
        <f>AVERAGE(M388:M394)</f>
        <v>116</v>
      </c>
      <c r="N403" s="10">
        <v>40</v>
      </c>
      <c r="O403" s="14" t="s">
        <v>24</v>
      </c>
    </row>
    <row r="404" spans="1:14" ht="10.5">
      <c r="A404" s="3" t="s">
        <v>17</v>
      </c>
      <c r="C404" s="10">
        <v>22.13</v>
      </c>
      <c r="D404" s="10">
        <v>10.182758620689656</v>
      </c>
      <c r="E404" s="10">
        <v>16.01</v>
      </c>
      <c r="F404" s="10">
        <v>28.7</v>
      </c>
      <c r="G404" s="10">
        <v>4.8</v>
      </c>
      <c r="H404" s="10">
        <v>93.8148148148148</v>
      </c>
      <c r="I404" s="10">
        <v>26.077419354838714</v>
      </c>
      <c r="J404" s="10">
        <v>69.02258064516128</v>
      </c>
      <c r="M404" s="10">
        <v>25</v>
      </c>
      <c r="N404" s="10">
        <v>6</v>
      </c>
    </row>
    <row r="452" spans="1:13" ht="10.5">
      <c r="A452" s="1"/>
      <c r="B452" s="2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10.5">
      <c r="A453" s="1"/>
      <c r="B453" s="2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2" ht="10.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</row>
    <row r="456" spans="1:13" ht="10.5">
      <c r="A456" s="1"/>
      <c r="B456" s="4"/>
      <c r="C456" s="5"/>
      <c r="D456" s="5"/>
      <c r="E456" s="5"/>
      <c r="H456" s="1"/>
      <c r="I456" s="4"/>
      <c r="J456" s="4"/>
      <c r="K456" s="6"/>
      <c r="L456" s="6"/>
      <c r="M456" s="5"/>
    </row>
    <row r="457" spans="1:13" ht="10.5">
      <c r="A457" s="1"/>
      <c r="B457" s="4"/>
      <c r="C457" s="5"/>
      <c r="D457" s="5"/>
      <c r="E457" s="5"/>
      <c r="F457" s="7"/>
      <c r="H457" s="5"/>
      <c r="I457" s="4"/>
      <c r="J457" s="4"/>
      <c r="K457" s="5"/>
      <c r="L457" s="6"/>
      <c r="M457" s="5"/>
    </row>
    <row r="458" spans="3:15" ht="10.5">
      <c r="C458" s="17"/>
      <c r="D458" s="17"/>
      <c r="E458" s="17"/>
      <c r="F458" s="17"/>
      <c r="G458" s="17"/>
      <c r="H458" s="17"/>
      <c r="I458" s="17"/>
      <c r="J458" s="17"/>
      <c r="K458" s="18"/>
      <c r="L458" s="18"/>
      <c r="M458" s="17"/>
      <c r="N458" s="17"/>
      <c r="O458" s="17"/>
    </row>
    <row r="459" spans="1:15" ht="10.5">
      <c r="A459" s="20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21"/>
    </row>
    <row r="461" spans="1:15" ht="10.5">
      <c r="A461" s="1"/>
      <c r="B461" s="11"/>
      <c r="C461" s="10"/>
      <c r="D461" s="10"/>
      <c r="E461" s="10"/>
      <c r="F461" s="10"/>
      <c r="G461" s="10"/>
      <c r="H461" s="10"/>
      <c r="I461" s="10"/>
      <c r="J461" s="10"/>
      <c r="K461" s="13"/>
      <c r="L461" s="13"/>
      <c r="M461" s="10"/>
      <c r="N461" s="10"/>
      <c r="O461" s="22"/>
    </row>
    <row r="462" spans="1:15" ht="10.5">
      <c r="A462" s="1"/>
      <c r="B462" s="11"/>
      <c r="C462" s="10"/>
      <c r="D462" s="10"/>
      <c r="E462" s="10"/>
      <c r="F462" s="10"/>
      <c r="G462" s="10"/>
      <c r="H462" s="10"/>
      <c r="I462" s="10"/>
      <c r="J462" s="10"/>
      <c r="K462" s="13"/>
      <c r="L462" s="13"/>
      <c r="M462" s="10"/>
      <c r="N462" s="10"/>
      <c r="O462" s="22"/>
    </row>
    <row r="463" spans="1:15" ht="10.5">
      <c r="A463" s="1"/>
      <c r="B463" s="11"/>
      <c r="C463" s="10"/>
      <c r="D463" s="10"/>
      <c r="E463" s="10"/>
      <c r="F463" s="10"/>
      <c r="G463" s="10"/>
      <c r="H463" s="10"/>
      <c r="I463" s="10"/>
      <c r="J463" s="10"/>
      <c r="K463" s="13"/>
      <c r="L463" s="13"/>
      <c r="M463" s="10"/>
      <c r="N463" s="10"/>
      <c r="O463" s="22"/>
    </row>
    <row r="464" spans="1:15" ht="10.5">
      <c r="A464" s="1"/>
      <c r="B464" s="11"/>
      <c r="C464" s="10"/>
      <c r="D464" s="10"/>
      <c r="E464" s="10"/>
      <c r="F464" s="10"/>
      <c r="G464" s="10"/>
      <c r="H464" s="10"/>
      <c r="I464" s="10"/>
      <c r="J464" s="10"/>
      <c r="K464" s="13"/>
      <c r="L464" s="13"/>
      <c r="M464" s="10"/>
      <c r="N464" s="10"/>
      <c r="O464" s="22"/>
    </row>
    <row r="465" spans="1:15" ht="10.5">
      <c r="A465" s="1"/>
      <c r="B465" s="11"/>
      <c r="C465" s="10"/>
      <c r="D465" s="10"/>
      <c r="E465" s="10"/>
      <c r="F465" s="10"/>
      <c r="G465" s="10"/>
      <c r="H465" s="10"/>
      <c r="I465" s="10"/>
      <c r="J465" s="10"/>
      <c r="K465" s="13"/>
      <c r="L465" s="13"/>
      <c r="M465" s="10"/>
      <c r="N465" s="10"/>
      <c r="O465" s="22"/>
    </row>
    <row r="466" spans="1:15" ht="10.5">
      <c r="A466" s="1"/>
      <c r="B466" s="11"/>
      <c r="C466" s="10"/>
      <c r="D466" s="10"/>
      <c r="E466" s="10"/>
      <c r="F466" s="10"/>
      <c r="G466" s="10"/>
      <c r="H466" s="10"/>
      <c r="I466" s="10"/>
      <c r="J466" s="10"/>
      <c r="K466" s="13"/>
      <c r="L466" s="13"/>
      <c r="M466" s="10"/>
      <c r="N466" s="10"/>
      <c r="O466" s="22"/>
    </row>
    <row r="467" spans="1:15" ht="10.5">
      <c r="A467" s="1"/>
      <c r="B467" s="11"/>
      <c r="C467" s="10"/>
      <c r="D467" s="10"/>
      <c r="E467" s="10"/>
      <c r="F467" s="10"/>
      <c r="G467" s="10"/>
      <c r="H467" s="10"/>
      <c r="I467" s="10"/>
      <c r="J467" s="10"/>
      <c r="K467" s="13"/>
      <c r="L467" s="13"/>
      <c r="M467" s="10"/>
      <c r="N467" s="10"/>
      <c r="O467" s="22"/>
    </row>
    <row r="468" spans="1:15" ht="10.5">
      <c r="A468" s="1"/>
      <c r="B468" s="11"/>
      <c r="C468" s="10"/>
      <c r="D468" s="10"/>
      <c r="E468" s="10"/>
      <c r="F468" s="10"/>
      <c r="G468" s="10"/>
      <c r="H468" s="10"/>
      <c r="I468" s="10"/>
      <c r="J468" s="10"/>
      <c r="K468" s="13"/>
      <c r="L468" s="13"/>
      <c r="M468" s="10"/>
      <c r="N468" s="10"/>
      <c r="O468" s="22"/>
    </row>
    <row r="469" spans="1:15" ht="10.5">
      <c r="A469" s="1"/>
      <c r="B469" s="11"/>
      <c r="C469" s="10"/>
      <c r="D469" s="10"/>
      <c r="E469" s="10"/>
      <c r="F469" s="10"/>
      <c r="G469" s="10"/>
      <c r="H469" s="10"/>
      <c r="I469" s="10"/>
      <c r="J469" s="10"/>
      <c r="K469" s="13"/>
      <c r="L469" s="13"/>
      <c r="M469" s="10"/>
      <c r="N469" s="10"/>
      <c r="O469" s="22"/>
    </row>
    <row r="470" spans="1:15" ht="10.5">
      <c r="A470" s="1"/>
      <c r="B470" s="11"/>
      <c r="C470" s="10"/>
      <c r="D470" s="10"/>
      <c r="E470" s="10"/>
      <c r="F470" s="10"/>
      <c r="G470" s="10"/>
      <c r="H470" s="10"/>
      <c r="I470" s="10"/>
      <c r="J470" s="10"/>
      <c r="K470" s="13"/>
      <c r="L470" s="13"/>
      <c r="M470" s="10"/>
      <c r="N470" s="10"/>
      <c r="O470" s="22"/>
    </row>
    <row r="471" spans="1:15" ht="10.5">
      <c r="A471" s="1"/>
      <c r="B471" s="11"/>
      <c r="C471" s="10"/>
      <c r="D471" s="10"/>
      <c r="E471" s="10"/>
      <c r="F471" s="10"/>
      <c r="G471" s="10"/>
      <c r="H471" s="10"/>
      <c r="I471" s="10"/>
      <c r="J471" s="10"/>
      <c r="K471" s="13"/>
      <c r="L471" s="13"/>
      <c r="M471" s="10"/>
      <c r="N471" s="10"/>
      <c r="O471" s="22"/>
    </row>
    <row r="472" spans="1:15" ht="10.5">
      <c r="A472" s="1"/>
      <c r="B472" s="11"/>
      <c r="C472" s="10"/>
      <c r="D472" s="10"/>
      <c r="E472" s="10"/>
      <c r="F472" s="10"/>
      <c r="G472" s="10"/>
      <c r="H472" s="10"/>
      <c r="I472" s="10"/>
      <c r="J472" s="10"/>
      <c r="K472" s="13"/>
      <c r="L472" s="13"/>
      <c r="M472" s="10"/>
      <c r="N472" s="10"/>
      <c r="O472" s="22"/>
    </row>
    <row r="474" spans="1:14" ht="10.5">
      <c r="A474" s="19"/>
      <c r="M474" s="10"/>
      <c r="N474" s="10"/>
    </row>
    <row r="475" spans="1:14" ht="10.5">
      <c r="A475" s="19"/>
      <c r="B475" s="11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</row>
    <row r="476" spans="1:14" ht="10.5">
      <c r="A476" s="19"/>
      <c r="B476" s="11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</row>
    <row r="477" spans="1:14" ht="10.5">
      <c r="A477" s="19"/>
      <c r="B477" s="11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</row>
  </sheetData>
  <printOptions horizontalCentered="1" verticalCentered="1"/>
  <pageMargins left="0.7874015748031497" right="0" top="0.7874015748031497" bottom="0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Florestal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Alceu Faria</dc:creator>
  <cp:keywords/>
  <dc:description/>
  <cp:lastModifiedBy>ajfaria</cp:lastModifiedBy>
  <cp:lastPrinted>2005-09-16T19:02:51Z</cp:lastPrinted>
  <dcterms:created xsi:type="dcterms:W3CDTF">2005-04-20T17:34:17Z</dcterms:created>
  <dcterms:modified xsi:type="dcterms:W3CDTF">2009-09-30T19:23:38Z</dcterms:modified>
  <cp:category/>
  <cp:version/>
  <cp:contentType/>
  <cp:contentStatus/>
</cp:coreProperties>
</file>