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831" activeTab="0"/>
  </bookViews>
  <sheets>
    <sheet name="Diarios" sheetId="1" r:id="rId1"/>
  </sheets>
  <definedNames>
    <definedName name="_xlnm.Print_Titles" localSheetId="0">'Diarios'!$1:$11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<sst xmlns="http://schemas.openxmlformats.org/spreadsheetml/2006/main" count="159" uniqueCount="47">
  <si>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P A R Q U E   E S T A D U A L     ALBERTO  LOEFGREN     Lat.: 23°  45'  S.   Long.: 46°  36'  W.     Alt.: 775 m  </t>
  </si>
  <si>
    <t>Data</t>
  </si>
  <si>
    <t>Ocorr</t>
  </si>
  <si>
    <t>Total</t>
  </si>
  <si>
    <t>Máx</t>
  </si>
  <si>
    <t>°C</t>
  </si>
  <si>
    <t>%</t>
  </si>
  <si>
    <t>mm</t>
  </si>
  <si>
    <t>Dia</t>
  </si>
  <si>
    <t>Média</t>
  </si>
  <si>
    <t>Máxima</t>
  </si>
  <si>
    <t>Mínima</t>
  </si>
  <si>
    <t>Mín</t>
  </si>
  <si>
    <t>Méd</t>
  </si>
  <si>
    <t>Mês</t>
  </si>
  <si>
    <t>Pressão</t>
  </si>
  <si>
    <t>Atmosf</t>
  </si>
  <si>
    <t xml:space="preserve">Média  6 as 19h   </t>
  </si>
  <si>
    <t>Max</t>
  </si>
  <si>
    <t>Global</t>
  </si>
  <si>
    <t>Reflet</t>
  </si>
  <si>
    <t>mBar</t>
  </si>
  <si>
    <t>W/m²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</si>
  <si>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</si>
  <si>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</si>
  <si>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</si>
  <si>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</si>
  <si>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</si>
  <si>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</si>
  <si>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</si>
  <si>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</si>
  <si>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</si>
  <si>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</si>
  <si>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</si>
  <si>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</si>
  <si>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</si>
  <si>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Ano</t>
  </si>
  <si>
    <t xml:space="preserve">I. F. S. P.         D A D O S         C L I M A T O L Ó G I C O S       M E N S A I S          </t>
  </si>
  <si>
    <t xml:space="preserve">       M é d i a   d a s   </t>
  </si>
  <si>
    <t xml:space="preserve">     T e m p e r a t u r a   d o   a r</t>
  </si>
  <si>
    <t xml:space="preserve">  Radiação  solar</t>
  </si>
  <si>
    <t xml:space="preserve">   P r e c i p i t a ç ã o</t>
  </si>
  <si>
    <t>Extremas das</t>
  </si>
  <si>
    <t>hora</t>
  </si>
  <si>
    <t>Clima  Tropical Úmido Serrano  da Cantareira</t>
  </si>
  <si>
    <t>Umidade relativa do ar</t>
  </si>
  <si>
    <t xml:space="preserve">I. F. S. P.         D A D O S         M E T E O R O L Ó G I C O S       D I Á R I O S        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</si>
</sst>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dd/mm/yy;@"/>
    <numFmt numFmtId="172" formatCode="d/m/yy;@"/>
    <numFmt numFmtId="173" formatCode="0.000"/>
    <numFmt numFmtId="174" formatCode="0.0000"/>
    <numFmt numFmtId="175" formatCode="0.0;[Red]0.0"/>
    <numFmt numFmtId="176" formatCode="[$-416]dddd\,\ d&quot; de &quot;mmmm&quot; de &quot;yyyy"/>
    <numFmt numFmtId="177" formatCode="d/m;@"/>
    <numFmt numFmtId="178" formatCode="[$-416]d\-mmm\-yy;@"/>
    <numFmt numFmtId="179" formatCode="[$-416]mmm\-yy;@"/>
    <numFmt numFmtId="180" formatCode="[$-416]d\ \ mmmm\,\ yyyy;@"/>
    <numFmt numFmtId="181" formatCode="[$-416]mmmm\-yy;@"/>
    <numFmt numFmtId="182" formatCode="[$-416]dd\-mmm\-yy;@"/>
  </numFmts>
  <fonts count="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 horizontal="left"/>
    </xf>
    <xf numFmtId="170" fontId="2" fillId="0" borderId="0" xfId="0" applyNumberFormat="1" applyFont="1" applyAlignment="1" quotePrefix="1">
      <alignment horizontal="left"/>
    </xf>
    <xf numFmtId="173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7"/>
  <sheetViews>
    <sheetView tabSelected="1" workbookViewId="0" topLeftCell="A1">
      <selection activeCell="A450" sqref="A450"/>
    </sheetView>
  </sheetViews>
  <sheetFormatPr defaultColWidth="9.140625" defaultRowHeight="12.75"/>
  <cols>
    <col min="1" max="1" width="8.8515625" style="4" customWidth="1"/>
    <col min="2" max="2" width="7.7109375" style="3" customWidth="1"/>
    <col min="3" max="7" width="6.7109375" style="3" customWidth="1"/>
    <col min="8" max="10" width="6.8515625" style="3" customWidth="1"/>
    <col min="11" max="12" width="7.7109375" style="3" customWidth="1"/>
    <col min="13" max="14" width="6.7109375" style="3" customWidth="1"/>
    <col min="15" max="15" width="6.7109375" style="11" customWidth="1"/>
    <col min="16" max="16384" width="9.140625" style="3" customWidth="1"/>
  </cols>
  <sheetData>
    <row r="1" spans="1:21" ht="12" customHeight="1">
      <c r="A1" s="3"/>
      <c r="B1" s="7"/>
      <c r="C1" s="17" t="s">
        <v>46</v>
      </c>
      <c r="D1" s="8"/>
      <c r="E1" s="7"/>
      <c r="G1" s="7"/>
      <c r="H1" s="7"/>
      <c r="J1" s="7"/>
      <c r="L1" s="7"/>
      <c r="M1" s="9"/>
      <c r="N1" s="9"/>
      <c r="O1" s="3"/>
      <c r="P1" s="18"/>
      <c r="Q1" s="8"/>
      <c r="R1" s="8"/>
      <c r="S1" s="18"/>
      <c r="U1" s="8"/>
    </row>
    <row r="2" ht="10.5">
      <c r="B2" s="12"/>
    </row>
    <row r="3" ht="10.5">
      <c r="A3" s="4" t="s">
        <v>0</v>
      </c>
    </row>
    <row r="5" ht="10.5">
      <c r="B5" s="16" t="s">
        <v>44</v>
      </c>
    </row>
    <row r="7" spans="1:15" ht="10.5">
      <c r="A7" s="3" t="s">
        <v>1</v>
      </c>
      <c r="B7" s="8" t="s">
        <v>15</v>
      </c>
      <c r="C7" s="3" t="s">
        <v>39</v>
      </c>
      <c r="H7" s="3" t="s">
        <v>45</v>
      </c>
      <c r="K7" s="3" t="s">
        <v>40</v>
      </c>
      <c r="M7" s="3" t="s">
        <v>41</v>
      </c>
      <c r="O7" s="3"/>
    </row>
    <row r="8" spans="1:15" ht="10.5">
      <c r="A8" s="3"/>
      <c r="B8" s="8" t="s">
        <v>16</v>
      </c>
      <c r="C8" s="3" t="s">
        <v>38</v>
      </c>
      <c r="F8" s="3" t="s">
        <v>42</v>
      </c>
      <c r="H8" s="3" t="s">
        <v>38</v>
      </c>
      <c r="K8" s="3" t="s">
        <v>17</v>
      </c>
      <c r="O8" s="3"/>
    </row>
    <row r="9" spans="1:15" ht="10.5">
      <c r="A9" s="3"/>
      <c r="B9" s="10"/>
      <c r="C9" s="11" t="s">
        <v>4</v>
      </c>
      <c r="D9" s="11" t="s">
        <v>12</v>
      </c>
      <c r="E9" s="11" t="s">
        <v>13</v>
      </c>
      <c r="F9" s="11" t="s">
        <v>4</v>
      </c>
      <c r="G9" s="11" t="s">
        <v>12</v>
      </c>
      <c r="H9" s="11" t="s">
        <v>4</v>
      </c>
      <c r="I9" s="11" t="s">
        <v>12</v>
      </c>
      <c r="J9" s="11" t="s">
        <v>13</v>
      </c>
      <c r="K9" s="11" t="s">
        <v>19</v>
      </c>
      <c r="L9" s="11" t="s">
        <v>20</v>
      </c>
      <c r="M9" s="11" t="s">
        <v>3</v>
      </c>
      <c r="N9" s="11" t="s">
        <v>4</v>
      </c>
      <c r="O9" s="11" t="s">
        <v>2</v>
      </c>
    </row>
    <row r="10" spans="1:15" ht="10.5">
      <c r="A10" s="15"/>
      <c r="B10" s="10" t="s">
        <v>21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6</v>
      </c>
      <c r="I10" s="11" t="s">
        <v>6</v>
      </c>
      <c r="J10" s="11" t="s">
        <v>6</v>
      </c>
      <c r="K10" s="11" t="s">
        <v>22</v>
      </c>
      <c r="L10" s="11" t="s">
        <v>22</v>
      </c>
      <c r="M10" s="11" t="s">
        <v>7</v>
      </c>
      <c r="N10" s="11" t="s">
        <v>7</v>
      </c>
      <c r="O10" s="11" t="s">
        <v>43</v>
      </c>
    </row>
    <row r="11" spans="13:14" ht="10.5">
      <c r="M11" s="7"/>
      <c r="N11" s="7"/>
    </row>
    <row r="12" spans="1:14" ht="10.5">
      <c r="A12" s="4">
        <v>34335</v>
      </c>
      <c r="C12" s="7">
        <v>30.4</v>
      </c>
      <c r="D12" s="7">
        <v>16.2</v>
      </c>
      <c r="E12" s="7">
        <v>21.7</v>
      </c>
      <c r="F12" s="7"/>
      <c r="H12" s="7">
        <v>94.5</v>
      </c>
      <c r="I12" s="7">
        <v>45.4</v>
      </c>
      <c r="J12" s="7">
        <v>77.7</v>
      </c>
      <c r="M12" s="7"/>
      <c r="N12" s="7"/>
    </row>
    <row r="13" spans="1:14" ht="10.5">
      <c r="A13" s="4">
        <v>34336</v>
      </c>
      <c r="C13" s="7">
        <v>33.2</v>
      </c>
      <c r="D13" s="7">
        <v>15.8</v>
      </c>
      <c r="E13" s="7">
        <v>23.8</v>
      </c>
      <c r="F13" s="7"/>
      <c r="H13" s="7">
        <v>98.4</v>
      </c>
      <c r="I13" s="7">
        <v>26.2</v>
      </c>
      <c r="J13" s="7">
        <v>65.8</v>
      </c>
      <c r="M13" s="7"/>
      <c r="N13" s="7"/>
    </row>
    <row r="14" spans="1:14" ht="10.5">
      <c r="A14" s="4">
        <v>34337</v>
      </c>
      <c r="C14" s="7">
        <v>24.7</v>
      </c>
      <c r="D14" s="7">
        <v>18</v>
      </c>
      <c r="E14" s="7">
        <v>20.5</v>
      </c>
      <c r="F14" s="7"/>
      <c r="H14" s="7">
        <v>94.1</v>
      </c>
      <c r="I14" s="7">
        <v>56.8</v>
      </c>
      <c r="J14" s="7">
        <v>82.3</v>
      </c>
      <c r="M14" s="7">
        <v>2</v>
      </c>
      <c r="N14" s="7">
        <v>1</v>
      </c>
    </row>
    <row r="15" spans="1:14" ht="10.5">
      <c r="A15" s="4">
        <v>34338</v>
      </c>
      <c r="C15" s="7">
        <v>26.6</v>
      </c>
      <c r="D15" s="7">
        <v>17.6</v>
      </c>
      <c r="E15" s="7">
        <v>20.8</v>
      </c>
      <c r="F15" s="7"/>
      <c r="H15" s="7">
        <v>96.5</v>
      </c>
      <c r="I15" s="7">
        <v>49.8</v>
      </c>
      <c r="J15" s="7">
        <v>77.8</v>
      </c>
      <c r="M15" s="7">
        <v>0.5</v>
      </c>
      <c r="N15" s="7">
        <v>0.5</v>
      </c>
    </row>
    <row r="16" spans="1:14" ht="10.5">
      <c r="A16" s="4">
        <v>34339</v>
      </c>
      <c r="C16" s="7">
        <v>22.2</v>
      </c>
      <c r="D16" s="7">
        <v>17.6</v>
      </c>
      <c r="E16" s="7">
        <v>19.6</v>
      </c>
      <c r="F16" s="7"/>
      <c r="H16" s="7">
        <v>97.3</v>
      </c>
      <c r="I16" s="7">
        <v>66.9</v>
      </c>
      <c r="J16" s="7">
        <v>82.6</v>
      </c>
      <c r="M16" s="7">
        <v>2.5</v>
      </c>
      <c r="N16" s="7">
        <v>1.5</v>
      </c>
    </row>
    <row r="17" spans="1:14" ht="10.5">
      <c r="A17" s="4">
        <v>34340</v>
      </c>
      <c r="C17" s="7">
        <v>27.1</v>
      </c>
      <c r="D17" s="7">
        <v>16.4</v>
      </c>
      <c r="E17" s="7">
        <v>21.4</v>
      </c>
      <c r="F17" s="7"/>
      <c r="H17" s="7">
        <v>94.6</v>
      </c>
      <c r="I17" s="7">
        <v>41.5</v>
      </c>
      <c r="J17" s="7">
        <v>74.1</v>
      </c>
      <c r="M17" s="7">
        <v>0</v>
      </c>
      <c r="N17" s="7"/>
    </row>
    <row r="18" spans="1:15" ht="10.5">
      <c r="A18" s="4">
        <v>34341</v>
      </c>
      <c r="C18" s="7">
        <v>33.6</v>
      </c>
      <c r="D18" s="7">
        <v>19.4</v>
      </c>
      <c r="E18" s="7">
        <v>24.3</v>
      </c>
      <c r="F18" s="7"/>
      <c r="H18" s="7">
        <v>95.9</v>
      </c>
      <c r="I18" s="7">
        <v>34.5</v>
      </c>
      <c r="J18" s="7">
        <v>75.1</v>
      </c>
      <c r="M18" s="7">
        <v>18</v>
      </c>
      <c r="N18" s="7">
        <v>16.5</v>
      </c>
      <c r="O18" s="10">
        <v>16</v>
      </c>
    </row>
    <row r="19" spans="1:15" ht="10.5">
      <c r="A19" s="4">
        <v>34342</v>
      </c>
      <c r="C19" s="7">
        <v>30.3</v>
      </c>
      <c r="D19" s="7">
        <v>18.6</v>
      </c>
      <c r="E19" s="7">
        <v>23.8</v>
      </c>
      <c r="F19" s="7"/>
      <c r="H19" s="7">
        <v>98.1</v>
      </c>
      <c r="I19" s="7">
        <v>46.7</v>
      </c>
      <c r="J19" s="7">
        <v>80.3</v>
      </c>
      <c r="M19" s="7">
        <v>1</v>
      </c>
      <c r="N19" s="7">
        <v>0.5</v>
      </c>
      <c r="O19" s="10"/>
    </row>
    <row r="20" spans="1:15" ht="10.5">
      <c r="A20" s="4">
        <v>34343</v>
      </c>
      <c r="C20" s="7">
        <v>26.4</v>
      </c>
      <c r="D20" s="7">
        <v>19.3</v>
      </c>
      <c r="E20" s="7">
        <v>22.5</v>
      </c>
      <c r="F20" s="7"/>
      <c r="H20" s="7">
        <v>97.5</v>
      </c>
      <c r="I20" s="7">
        <v>65.8</v>
      </c>
      <c r="J20" s="7">
        <v>86.3</v>
      </c>
      <c r="M20" s="7">
        <v>42.5</v>
      </c>
      <c r="N20" s="7">
        <v>10</v>
      </c>
      <c r="O20" s="10">
        <v>9</v>
      </c>
    </row>
    <row r="21" spans="1:15" ht="10.5">
      <c r="A21" s="4">
        <v>34344</v>
      </c>
      <c r="C21" s="7">
        <v>29.2</v>
      </c>
      <c r="D21" s="7">
        <v>17.2</v>
      </c>
      <c r="E21" s="7">
        <v>22.4</v>
      </c>
      <c r="F21" s="7"/>
      <c r="H21" s="7">
        <v>90.9</v>
      </c>
      <c r="I21" s="7">
        <v>29.9</v>
      </c>
      <c r="J21" s="7">
        <v>64.3</v>
      </c>
      <c r="M21" s="7">
        <v>0</v>
      </c>
      <c r="N21" s="7"/>
      <c r="O21" s="10"/>
    </row>
    <row r="22" spans="1:15" ht="10.5">
      <c r="A22" s="4">
        <v>34345</v>
      </c>
      <c r="C22" s="7">
        <v>30.1</v>
      </c>
      <c r="D22" s="7">
        <v>16.6</v>
      </c>
      <c r="E22" s="7">
        <v>22.2</v>
      </c>
      <c r="F22" s="7"/>
      <c r="H22" s="7">
        <v>95.7</v>
      </c>
      <c r="I22" s="7">
        <v>36.1</v>
      </c>
      <c r="J22" s="7">
        <v>73</v>
      </c>
      <c r="M22" s="7">
        <v>0</v>
      </c>
      <c r="N22" s="7"/>
      <c r="O22" s="10"/>
    </row>
    <row r="23" spans="1:15" ht="10.5">
      <c r="A23" s="4">
        <v>34346</v>
      </c>
      <c r="C23" s="7">
        <v>26</v>
      </c>
      <c r="D23" s="7">
        <v>18.3</v>
      </c>
      <c r="E23" s="7">
        <v>22.1</v>
      </c>
      <c r="F23" s="7"/>
      <c r="H23" s="7">
        <v>92.3</v>
      </c>
      <c r="I23" s="7">
        <v>57.9</v>
      </c>
      <c r="J23" s="7">
        <v>75.9</v>
      </c>
      <c r="M23" s="7">
        <v>0</v>
      </c>
      <c r="N23" s="7"/>
      <c r="O23" s="10"/>
    </row>
    <row r="24" spans="1:15" ht="10.5">
      <c r="A24" s="4">
        <v>34347</v>
      </c>
      <c r="C24" s="7">
        <v>22.7</v>
      </c>
      <c r="D24" s="7">
        <v>20</v>
      </c>
      <c r="E24" s="7">
        <v>20.9</v>
      </c>
      <c r="F24" s="7"/>
      <c r="H24" s="7">
        <v>97.5</v>
      </c>
      <c r="I24" s="7">
        <v>80.1</v>
      </c>
      <c r="J24" s="7">
        <v>92.2</v>
      </c>
      <c r="M24" s="7">
        <v>15.5</v>
      </c>
      <c r="N24" s="7">
        <v>8</v>
      </c>
      <c r="O24" s="10">
        <v>15</v>
      </c>
    </row>
    <row r="25" spans="1:15" ht="10.5">
      <c r="A25" s="4">
        <v>34348</v>
      </c>
      <c r="C25" s="7">
        <v>28.1</v>
      </c>
      <c r="D25" s="7">
        <v>19.2</v>
      </c>
      <c r="E25" s="7">
        <v>22.7</v>
      </c>
      <c r="F25" s="7"/>
      <c r="H25" s="7">
        <v>96.4</v>
      </c>
      <c r="I25" s="7">
        <v>37.1</v>
      </c>
      <c r="J25" s="7">
        <v>77.7</v>
      </c>
      <c r="M25" s="7">
        <v>0</v>
      </c>
      <c r="N25" s="7"/>
      <c r="O25" s="10"/>
    </row>
    <row r="26" spans="1:15" ht="10.5">
      <c r="A26" s="4">
        <v>34349</v>
      </c>
      <c r="C26" s="7">
        <v>29.1</v>
      </c>
      <c r="D26" s="7">
        <v>18.9</v>
      </c>
      <c r="E26" s="7">
        <v>23.4</v>
      </c>
      <c r="F26" s="7"/>
      <c r="H26" s="7">
        <v>96.3</v>
      </c>
      <c r="I26" s="7">
        <v>41.4</v>
      </c>
      <c r="J26" s="7">
        <v>72.3</v>
      </c>
      <c r="M26" s="7">
        <v>0</v>
      </c>
      <c r="N26" s="7"/>
      <c r="O26" s="10"/>
    </row>
    <row r="27" spans="1:15" ht="10.5">
      <c r="A27" s="4">
        <v>34350</v>
      </c>
      <c r="C27" s="7">
        <v>30.5</v>
      </c>
      <c r="D27" s="7">
        <v>20.7</v>
      </c>
      <c r="E27" s="7">
        <v>25.1</v>
      </c>
      <c r="F27" s="7"/>
      <c r="H27" s="7">
        <v>92</v>
      </c>
      <c r="I27" s="7">
        <v>38.4</v>
      </c>
      <c r="J27" s="7">
        <v>66.2</v>
      </c>
      <c r="M27" s="7">
        <v>0</v>
      </c>
      <c r="N27" s="7"/>
      <c r="O27" s="10"/>
    </row>
    <row r="28" spans="1:15" ht="10.5">
      <c r="A28" s="4">
        <v>34351</v>
      </c>
      <c r="C28" s="7">
        <v>33.2</v>
      </c>
      <c r="D28" s="7">
        <v>18.7</v>
      </c>
      <c r="E28" s="7">
        <v>24.9</v>
      </c>
      <c r="F28" s="7"/>
      <c r="H28" s="7">
        <v>97.2</v>
      </c>
      <c r="I28" s="7">
        <v>35.9</v>
      </c>
      <c r="J28" s="7">
        <v>75</v>
      </c>
      <c r="M28" s="7">
        <v>5</v>
      </c>
      <c r="N28" s="7">
        <v>5</v>
      </c>
      <c r="O28" s="10">
        <v>16</v>
      </c>
    </row>
    <row r="29" spans="1:15" ht="10.5">
      <c r="A29" s="4">
        <v>34352</v>
      </c>
      <c r="C29" s="7">
        <v>35.2</v>
      </c>
      <c r="D29" s="7">
        <v>20.1</v>
      </c>
      <c r="E29" s="7">
        <v>27.2</v>
      </c>
      <c r="F29" s="7"/>
      <c r="H29" s="7">
        <v>99.3</v>
      </c>
      <c r="I29" s="7">
        <v>28.4</v>
      </c>
      <c r="J29" s="7">
        <v>65.1</v>
      </c>
      <c r="M29" s="7">
        <v>0.5</v>
      </c>
      <c r="N29" s="7">
        <v>0.5</v>
      </c>
      <c r="O29" s="10"/>
    </row>
    <row r="30" spans="1:15" ht="10.5">
      <c r="A30" s="4">
        <v>34353</v>
      </c>
      <c r="C30" s="7">
        <v>33</v>
      </c>
      <c r="D30" s="7">
        <v>21.6</v>
      </c>
      <c r="E30" s="7">
        <v>24.9</v>
      </c>
      <c r="F30" s="7"/>
      <c r="H30" s="7">
        <v>95.8</v>
      </c>
      <c r="I30" s="7">
        <v>39.9</v>
      </c>
      <c r="J30" s="7">
        <v>79.8</v>
      </c>
      <c r="M30" s="7">
        <v>9.5</v>
      </c>
      <c r="N30" s="7">
        <v>2.5</v>
      </c>
      <c r="O30" s="10">
        <v>15</v>
      </c>
    </row>
    <row r="31" spans="1:15" ht="10.5">
      <c r="A31" s="4">
        <v>34354</v>
      </c>
      <c r="C31" s="7">
        <v>29.4</v>
      </c>
      <c r="D31" s="7">
        <v>21.2</v>
      </c>
      <c r="E31" s="7">
        <v>23.1</v>
      </c>
      <c r="F31" s="7"/>
      <c r="H31" s="7">
        <v>96.6</v>
      </c>
      <c r="I31" s="7">
        <v>53.9</v>
      </c>
      <c r="J31" s="7">
        <v>86.3</v>
      </c>
      <c r="M31" s="7">
        <v>10.5</v>
      </c>
      <c r="N31" s="7">
        <v>5</v>
      </c>
      <c r="O31" s="10">
        <v>16</v>
      </c>
    </row>
    <row r="32" spans="1:15" ht="10.5">
      <c r="A32" s="4">
        <v>34355</v>
      </c>
      <c r="C32" s="7">
        <v>31.6</v>
      </c>
      <c r="D32" s="7">
        <v>20.9</v>
      </c>
      <c r="E32" s="7">
        <v>24.8</v>
      </c>
      <c r="F32" s="7"/>
      <c r="H32" s="7">
        <v>95.9</v>
      </c>
      <c r="I32" s="7">
        <v>43.4</v>
      </c>
      <c r="J32" s="7">
        <v>79.1</v>
      </c>
      <c r="M32" s="7">
        <v>19</v>
      </c>
      <c r="N32" s="7">
        <v>16.5</v>
      </c>
      <c r="O32" s="10">
        <v>17</v>
      </c>
    </row>
    <row r="33" spans="1:15" ht="10.5">
      <c r="A33" s="4">
        <v>34356</v>
      </c>
      <c r="C33" s="7">
        <v>28.9</v>
      </c>
      <c r="D33" s="7">
        <v>19.9</v>
      </c>
      <c r="E33" s="7">
        <v>23.7</v>
      </c>
      <c r="F33" s="7"/>
      <c r="H33" s="7">
        <v>95.2</v>
      </c>
      <c r="I33" s="7">
        <v>55.5</v>
      </c>
      <c r="J33" s="7">
        <v>81</v>
      </c>
      <c r="M33" s="7">
        <v>2</v>
      </c>
      <c r="N33" s="7">
        <v>0.5</v>
      </c>
      <c r="O33" s="10"/>
    </row>
    <row r="34" spans="1:15" ht="10.5">
      <c r="A34" s="4">
        <v>34357</v>
      </c>
      <c r="C34" s="7">
        <v>29</v>
      </c>
      <c r="D34" s="7">
        <v>20</v>
      </c>
      <c r="E34" s="7">
        <v>23.4</v>
      </c>
      <c r="F34" s="7"/>
      <c r="H34" s="7">
        <v>94.7</v>
      </c>
      <c r="I34" s="7">
        <v>54.3</v>
      </c>
      <c r="J34" s="7">
        <v>79.2</v>
      </c>
      <c r="M34" s="7">
        <v>0</v>
      </c>
      <c r="N34" s="7"/>
      <c r="O34" s="10"/>
    </row>
    <row r="35" spans="1:15" ht="10.5">
      <c r="A35" s="4">
        <v>34358</v>
      </c>
      <c r="C35" s="7">
        <v>29.2</v>
      </c>
      <c r="D35" s="7">
        <v>20.8</v>
      </c>
      <c r="E35" s="7">
        <v>24.3</v>
      </c>
      <c r="F35" s="7"/>
      <c r="H35" s="7">
        <v>94.9</v>
      </c>
      <c r="I35" s="7">
        <v>55.2</v>
      </c>
      <c r="J35" s="7">
        <v>78.9</v>
      </c>
      <c r="M35" s="7">
        <v>3.5</v>
      </c>
      <c r="N35" s="7">
        <v>2.5</v>
      </c>
      <c r="O35" s="10">
        <v>20</v>
      </c>
    </row>
    <row r="36" spans="1:15" ht="10.5">
      <c r="A36" s="4">
        <v>34359</v>
      </c>
      <c r="C36" s="7">
        <v>30.5</v>
      </c>
      <c r="D36" s="7">
        <v>21.9</v>
      </c>
      <c r="E36" s="7">
        <v>25.4</v>
      </c>
      <c r="F36" s="7"/>
      <c r="H36" s="7">
        <v>94.6</v>
      </c>
      <c r="I36" s="7">
        <v>51.3</v>
      </c>
      <c r="J36" s="7">
        <v>77.8</v>
      </c>
      <c r="M36" s="7">
        <v>0.5</v>
      </c>
      <c r="N36" s="7">
        <v>0.5</v>
      </c>
      <c r="O36" s="10"/>
    </row>
    <row r="37" spans="1:15" ht="10.5">
      <c r="A37" s="4">
        <v>34360</v>
      </c>
      <c r="C37" s="7">
        <v>28.9</v>
      </c>
      <c r="D37" s="7">
        <v>23.4</v>
      </c>
      <c r="E37" s="7">
        <v>25.6</v>
      </c>
      <c r="F37" s="7"/>
      <c r="H37" s="7">
        <v>90.1</v>
      </c>
      <c r="I37" s="7">
        <v>60.2</v>
      </c>
      <c r="J37" s="7">
        <v>77.8</v>
      </c>
      <c r="M37" s="7">
        <v>0</v>
      </c>
      <c r="N37" s="7"/>
      <c r="O37" s="10"/>
    </row>
    <row r="38" spans="1:15" ht="10.5">
      <c r="A38" s="4">
        <v>34361</v>
      </c>
      <c r="C38" s="7">
        <v>24.2</v>
      </c>
      <c r="D38" s="7">
        <v>20.6</v>
      </c>
      <c r="E38" s="7">
        <v>22.7</v>
      </c>
      <c r="F38" s="7"/>
      <c r="H38" s="7">
        <v>98.8</v>
      </c>
      <c r="I38" s="7">
        <v>80.2</v>
      </c>
      <c r="J38" s="7">
        <v>92.5</v>
      </c>
      <c r="M38" s="7">
        <v>23</v>
      </c>
      <c r="N38" s="7">
        <v>5</v>
      </c>
      <c r="O38" s="10">
        <v>20</v>
      </c>
    </row>
    <row r="39" spans="1:15" ht="10.5">
      <c r="A39" s="4">
        <v>34362</v>
      </c>
      <c r="C39" s="7">
        <v>29.2</v>
      </c>
      <c r="D39" s="7">
        <v>19.6</v>
      </c>
      <c r="E39" s="7">
        <v>22.4</v>
      </c>
      <c r="F39" s="7"/>
      <c r="H39" s="7">
        <v>98.6</v>
      </c>
      <c r="I39" s="7">
        <v>60.2</v>
      </c>
      <c r="J39" s="7">
        <v>88.9</v>
      </c>
      <c r="M39" s="7">
        <v>25.5</v>
      </c>
      <c r="N39" s="7">
        <v>10.5</v>
      </c>
      <c r="O39" s="10">
        <v>16</v>
      </c>
    </row>
    <row r="40" spans="1:15" ht="10.5">
      <c r="A40" s="4">
        <v>34363</v>
      </c>
      <c r="C40" s="7">
        <v>31.1</v>
      </c>
      <c r="D40" s="7">
        <v>20.5</v>
      </c>
      <c r="E40" s="7">
        <v>23.5</v>
      </c>
      <c r="F40" s="7"/>
      <c r="H40" s="7">
        <v>95.2</v>
      </c>
      <c r="I40" s="7">
        <v>45.2</v>
      </c>
      <c r="J40" s="7">
        <v>82.2</v>
      </c>
      <c r="M40" s="7">
        <v>0.5</v>
      </c>
      <c r="N40" s="7">
        <v>0.5</v>
      </c>
      <c r="O40" s="10"/>
    </row>
    <row r="41" spans="1:15" ht="10.5">
      <c r="A41" s="4">
        <v>34364</v>
      </c>
      <c r="C41" s="7">
        <v>31.8</v>
      </c>
      <c r="D41" s="7">
        <v>21</v>
      </c>
      <c r="E41" s="7">
        <v>23.9</v>
      </c>
      <c r="F41" s="7"/>
      <c r="H41" s="7">
        <v>94.7</v>
      </c>
      <c r="I41" s="7">
        <v>48.5</v>
      </c>
      <c r="J41" s="7">
        <v>82.3</v>
      </c>
      <c r="M41" s="7">
        <v>0.5</v>
      </c>
      <c r="N41" s="7">
        <v>0.5</v>
      </c>
      <c r="O41" s="10"/>
    </row>
    <row r="42" spans="1:15" ht="10.5">
      <c r="A42" s="4">
        <v>34365</v>
      </c>
      <c r="C42" s="7">
        <v>30</v>
      </c>
      <c r="D42" s="7">
        <v>19.1</v>
      </c>
      <c r="E42" s="7">
        <v>23.4</v>
      </c>
      <c r="F42" s="7"/>
      <c r="H42" s="7">
        <v>97.3</v>
      </c>
      <c r="I42" s="7">
        <v>45.9</v>
      </c>
      <c r="J42" s="7">
        <v>79</v>
      </c>
      <c r="M42" s="7">
        <v>1.5</v>
      </c>
      <c r="N42" s="7">
        <v>1</v>
      </c>
      <c r="O42" s="10"/>
    </row>
    <row r="43" spans="3:15" ht="10.5">
      <c r="C43" s="7"/>
      <c r="E43" s="7"/>
      <c r="H43" s="7"/>
      <c r="J43" s="7"/>
      <c r="K43" s="9"/>
      <c r="M43" s="7"/>
      <c r="N43" s="7"/>
      <c r="O43" s="10"/>
    </row>
    <row r="44" spans="1:15" ht="10.5">
      <c r="A44" s="4" t="s">
        <v>3</v>
      </c>
      <c r="B44" s="7"/>
      <c r="C44" s="7"/>
      <c r="D44" s="7"/>
      <c r="E44" s="7"/>
      <c r="H44" s="7"/>
      <c r="I44" s="7"/>
      <c r="J44" s="7"/>
      <c r="K44" s="9"/>
      <c r="M44" s="7">
        <f>SUM(M14:M41)</f>
        <v>182</v>
      </c>
      <c r="N44" s="7">
        <f>SUM(N14:N41)</f>
        <v>87.5</v>
      </c>
      <c r="O44" s="10" t="s">
        <v>8</v>
      </c>
    </row>
    <row r="45" spans="1:14" ht="10.5">
      <c r="A45" s="4" t="s">
        <v>9</v>
      </c>
      <c r="B45" s="8"/>
      <c r="C45" s="7">
        <f>AVERAGE(C14:C41)</f>
        <v>28.992857142857144</v>
      </c>
      <c r="D45" s="7">
        <f>AVERAGE(D14:D41)</f>
        <v>19.571428571428573</v>
      </c>
      <c r="E45" s="7">
        <f>AVERAGE(E14:E41)</f>
        <v>23.267857142857142</v>
      </c>
      <c r="F45" s="7"/>
      <c r="H45" s="7">
        <f>AVERAGE(H14:H41)</f>
        <v>95.59642857142856</v>
      </c>
      <c r="I45" s="7">
        <f>AVERAGE(I14:I41)</f>
        <v>49.82142857142857</v>
      </c>
      <c r="J45" s="7">
        <f>AVERAGE(J14:J41)</f>
        <v>78.78571428571429</v>
      </c>
      <c r="K45" s="7"/>
      <c r="M45" s="7"/>
      <c r="N45" s="7"/>
    </row>
    <row r="46" spans="1:15" ht="10.5">
      <c r="A46" s="4" t="s">
        <v>10</v>
      </c>
      <c r="B46" s="8"/>
      <c r="C46" s="7">
        <f>MAX(C14:C41)</f>
        <v>35.2</v>
      </c>
      <c r="D46" s="7">
        <f>MAX(D14:D41)</f>
        <v>23.4</v>
      </c>
      <c r="E46" s="7">
        <f>MAX(E14:E41)</f>
        <v>27.2</v>
      </c>
      <c r="H46" s="7">
        <f>MAX(H14:H41)</f>
        <v>99.3</v>
      </c>
      <c r="I46" s="7">
        <f>MAX(I14:I41)</f>
        <v>80.2</v>
      </c>
      <c r="J46" s="7">
        <f>MAX(J14:J41)</f>
        <v>92.5</v>
      </c>
      <c r="K46" s="7"/>
      <c r="M46" s="7">
        <f>MAX(M14:M41)</f>
        <v>42.5</v>
      </c>
      <c r="N46" s="7">
        <f>MAX(N14:N41)</f>
        <v>16.5</v>
      </c>
      <c r="O46" s="10">
        <v>9</v>
      </c>
    </row>
    <row r="47" spans="1:14" ht="10.5">
      <c r="A47" s="4" t="s">
        <v>11</v>
      </c>
      <c r="B47" s="8"/>
      <c r="C47" s="7">
        <f>MIN(C14:C41)</f>
        <v>22.2</v>
      </c>
      <c r="D47" s="7">
        <f>MIN(D14:D41)</f>
        <v>16.4</v>
      </c>
      <c r="E47" s="7">
        <f>MIN(E14:E41)</f>
        <v>19.6</v>
      </c>
      <c r="H47" s="7">
        <f>MIN(H14:H41)</f>
        <v>90.1</v>
      </c>
      <c r="I47" s="7">
        <f>MIN(I14:I41)</f>
        <v>28.4</v>
      </c>
      <c r="J47" s="7">
        <f>MIN(J14:J41)</f>
        <v>64.3</v>
      </c>
      <c r="K47" s="7"/>
      <c r="M47" s="7"/>
      <c r="N47" s="7"/>
    </row>
    <row r="48" spans="3:13" ht="10.5">
      <c r="C48" s="7"/>
      <c r="E48" s="7"/>
      <c r="H48" s="7"/>
      <c r="J48" s="7"/>
      <c r="K48" s="9"/>
      <c r="M48" s="7"/>
    </row>
    <row r="49" spans="1:15" ht="10.5">
      <c r="A49" s="4">
        <v>34366</v>
      </c>
      <c r="C49" s="7">
        <v>34.6</v>
      </c>
      <c r="D49" s="7">
        <v>18.6</v>
      </c>
      <c r="E49" s="7">
        <v>25.2</v>
      </c>
      <c r="F49" s="7"/>
      <c r="H49" s="7">
        <v>97.4</v>
      </c>
      <c r="I49" s="7">
        <v>30.4</v>
      </c>
      <c r="J49" s="7">
        <v>71.1</v>
      </c>
      <c r="M49" s="7">
        <v>2.5</v>
      </c>
      <c r="N49" s="7">
        <v>2.5</v>
      </c>
      <c r="O49" s="10">
        <v>19</v>
      </c>
    </row>
    <row r="50" spans="1:15" ht="10.5">
      <c r="A50" s="4">
        <v>34367</v>
      </c>
      <c r="C50" s="7">
        <v>33.3</v>
      </c>
      <c r="D50" s="7">
        <v>18.8</v>
      </c>
      <c r="E50" s="7">
        <v>24.5</v>
      </c>
      <c r="F50" s="7"/>
      <c r="H50" s="7">
        <v>95.3</v>
      </c>
      <c r="I50" s="7">
        <v>32.8</v>
      </c>
      <c r="J50" s="7">
        <v>72.3</v>
      </c>
      <c r="M50" s="7">
        <v>19.5</v>
      </c>
      <c r="N50" s="7">
        <v>16</v>
      </c>
      <c r="O50" s="10">
        <v>17</v>
      </c>
    </row>
    <row r="51" spans="1:15" ht="10.5">
      <c r="A51" s="4">
        <v>34368</v>
      </c>
      <c r="C51" s="7">
        <v>34.4</v>
      </c>
      <c r="D51" s="7">
        <v>18.6</v>
      </c>
      <c r="E51" s="7">
        <v>25.1</v>
      </c>
      <c r="F51" s="7"/>
      <c r="H51" s="7">
        <v>95.4</v>
      </c>
      <c r="I51" s="7">
        <v>29.6</v>
      </c>
      <c r="J51" s="7">
        <v>69.7</v>
      </c>
      <c r="M51" s="7">
        <v>0</v>
      </c>
      <c r="N51" s="7"/>
      <c r="O51" s="10"/>
    </row>
    <row r="52" spans="1:15" ht="10.5">
      <c r="A52" s="4">
        <v>34369</v>
      </c>
      <c r="C52" s="7"/>
      <c r="D52" s="7"/>
      <c r="E52" s="7"/>
      <c r="F52" s="7"/>
      <c r="H52" s="7"/>
      <c r="I52" s="7"/>
      <c r="J52" s="7"/>
      <c r="M52" s="7">
        <v>0</v>
      </c>
      <c r="N52" s="7"/>
      <c r="O52" s="10"/>
    </row>
    <row r="53" spans="1:15" ht="10.5">
      <c r="A53" s="4">
        <v>34370</v>
      </c>
      <c r="C53" s="7"/>
      <c r="D53" s="7"/>
      <c r="E53" s="7"/>
      <c r="F53" s="7"/>
      <c r="H53" s="7"/>
      <c r="I53" s="7"/>
      <c r="J53" s="7"/>
      <c r="M53" s="7">
        <v>0</v>
      </c>
      <c r="N53" s="7"/>
      <c r="O53" s="10"/>
    </row>
    <row r="54" spans="1:15" ht="10.5">
      <c r="A54" s="4">
        <v>34371</v>
      </c>
      <c r="C54" s="7"/>
      <c r="D54" s="7"/>
      <c r="E54" s="7"/>
      <c r="F54" s="7"/>
      <c r="H54" s="7"/>
      <c r="I54" s="7"/>
      <c r="J54" s="7"/>
      <c r="M54" s="7">
        <v>11.5</v>
      </c>
      <c r="N54" s="7">
        <v>5</v>
      </c>
      <c r="O54" s="10">
        <v>5</v>
      </c>
    </row>
    <row r="55" spans="1:15" ht="10.5">
      <c r="A55" s="4">
        <v>34372</v>
      </c>
      <c r="C55" s="7"/>
      <c r="D55" s="7"/>
      <c r="E55" s="7"/>
      <c r="F55" s="7"/>
      <c r="H55" s="7"/>
      <c r="I55" s="7"/>
      <c r="J55" s="7"/>
      <c r="M55" s="7">
        <v>14.5</v>
      </c>
      <c r="N55" s="7">
        <v>8.5</v>
      </c>
      <c r="O55" s="10">
        <v>7</v>
      </c>
    </row>
    <row r="56" spans="1:15" ht="10.5">
      <c r="A56" s="4">
        <v>34373</v>
      </c>
      <c r="C56" s="7"/>
      <c r="D56" s="7"/>
      <c r="E56" s="7"/>
      <c r="F56" s="7"/>
      <c r="H56" s="7"/>
      <c r="I56" s="7"/>
      <c r="J56" s="7"/>
      <c r="M56" s="7">
        <v>47</v>
      </c>
      <c r="N56" s="7">
        <v>32</v>
      </c>
      <c r="O56" s="10">
        <v>17</v>
      </c>
    </row>
    <row r="57" spans="1:15" ht="10.5">
      <c r="A57" s="4">
        <v>34374</v>
      </c>
      <c r="C57" s="7"/>
      <c r="D57" s="7"/>
      <c r="E57" s="7"/>
      <c r="F57" s="7"/>
      <c r="H57" s="7"/>
      <c r="I57" s="7"/>
      <c r="J57" s="7"/>
      <c r="M57" s="7">
        <v>0</v>
      </c>
      <c r="N57" s="7"/>
      <c r="O57" s="10"/>
    </row>
    <row r="58" spans="1:15" ht="10.5">
      <c r="A58" s="4">
        <v>34375</v>
      </c>
      <c r="C58" s="7"/>
      <c r="D58" s="7"/>
      <c r="E58" s="7"/>
      <c r="F58" s="7"/>
      <c r="H58" s="7"/>
      <c r="I58" s="7"/>
      <c r="J58" s="7"/>
      <c r="M58" s="7">
        <v>0</v>
      </c>
      <c r="N58" s="7"/>
      <c r="O58" s="10"/>
    </row>
    <row r="59" spans="1:15" ht="10.5">
      <c r="A59" s="4">
        <v>34376</v>
      </c>
      <c r="C59" s="7">
        <v>35</v>
      </c>
      <c r="D59" s="7">
        <v>23</v>
      </c>
      <c r="E59" s="7">
        <v>27.3</v>
      </c>
      <c r="F59" s="7"/>
      <c r="H59" s="7">
        <v>95.5</v>
      </c>
      <c r="I59" s="7">
        <v>37.6</v>
      </c>
      <c r="J59" s="7">
        <v>72</v>
      </c>
      <c r="M59" s="7">
        <v>8</v>
      </c>
      <c r="N59" s="7">
        <v>4.5</v>
      </c>
      <c r="O59" s="10">
        <v>16</v>
      </c>
    </row>
    <row r="60" spans="1:15" ht="10.5">
      <c r="A60" s="4">
        <v>34377</v>
      </c>
      <c r="C60" s="7">
        <v>32.3</v>
      </c>
      <c r="D60" s="7">
        <v>21.4</v>
      </c>
      <c r="E60" s="7">
        <v>25.5</v>
      </c>
      <c r="F60" s="7"/>
      <c r="H60" s="7">
        <v>94.4</v>
      </c>
      <c r="I60" s="7">
        <v>44.5</v>
      </c>
      <c r="J60" s="7">
        <v>76.9</v>
      </c>
      <c r="M60" s="7">
        <v>2.5</v>
      </c>
      <c r="N60" s="7">
        <v>2</v>
      </c>
      <c r="O60" s="10">
        <v>21</v>
      </c>
    </row>
    <row r="61" spans="1:15" ht="10.5">
      <c r="A61" s="4">
        <v>34378</v>
      </c>
      <c r="C61" s="7">
        <v>31</v>
      </c>
      <c r="D61" s="7">
        <v>20.3</v>
      </c>
      <c r="E61" s="7">
        <v>24.8</v>
      </c>
      <c r="F61" s="7"/>
      <c r="H61" s="7">
        <v>97.2</v>
      </c>
      <c r="I61" s="7">
        <v>44.1</v>
      </c>
      <c r="J61" s="7">
        <v>76.1</v>
      </c>
      <c r="M61" s="7">
        <v>5.5</v>
      </c>
      <c r="N61" s="7">
        <v>3.5</v>
      </c>
      <c r="O61" s="10">
        <v>3</v>
      </c>
    </row>
    <row r="62" spans="1:15" ht="10.5">
      <c r="A62" s="4">
        <v>34379</v>
      </c>
      <c r="C62" s="7">
        <v>30.8</v>
      </c>
      <c r="D62" s="7">
        <v>20.7</v>
      </c>
      <c r="E62" s="7">
        <v>24.4</v>
      </c>
      <c r="F62" s="7"/>
      <c r="H62" s="7">
        <v>96.1</v>
      </c>
      <c r="I62" s="7">
        <v>53.3</v>
      </c>
      <c r="J62" s="7">
        <v>81.6</v>
      </c>
      <c r="M62" s="7">
        <v>17.5</v>
      </c>
      <c r="N62" s="7">
        <v>16</v>
      </c>
      <c r="O62" s="10">
        <v>0.625</v>
      </c>
    </row>
    <row r="63" spans="1:15" ht="10.5">
      <c r="A63" s="4">
        <v>34380</v>
      </c>
      <c r="C63" s="7">
        <v>32.7</v>
      </c>
      <c r="D63" s="7">
        <v>20</v>
      </c>
      <c r="E63" s="7">
        <v>25.9</v>
      </c>
      <c r="F63" s="7"/>
      <c r="H63" s="7">
        <v>95.6</v>
      </c>
      <c r="I63" s="7">
        <v>44.1</v>
      </c>
      <c r="J63" s="7">
        <v>72.1</v>
      </c>
      <c r="M63" s="7">
        <v>0.5</v>
      </c>
      <c r="N63" s="7">
        <v>0.5</v>
      </c>
      <c r="O63" s="10"/>
    </row>
    <row r="64" spans="1:15" ht="10.5">
      <c r="A64" s="4">
        <v>34381</v>
      </c>
      <c r="C64" s="7">
        <v>33.7</v>
      </c>
      <c r="D64" s="7">
        <v>21.9</v>
      </c>
      <c r="E64" s="7">
        <v>26.9</v>
      </c>
      <c r="F64" s="7"/>
      <c r="H64" s="7">
        <v>93.5</v>
      </c>
      <c r="I64" s="7">
        <v>39.5</v>
      </c>
      <c r="J64" s="7">
        <v>69.6</v>
      </c>
      <c r="M64" s="7">
        <v>0</v>
      </c>
      <c r="N64" s="7"/>
      <c r="O64" s="10"/>
    </row>
    <row r="65" spans="1:15" ht="10.5">
      <c r="A65" s="4">
        <v>34382</v>
      </c>
      <c r="C65" s="7">
        <v>35.9</v>
      </c>
      <c r="D65" s="7">
        <v>22.8</v>
      </c>
      <c r="E65" s="7">
        <v>28.4</v>
      </c>
      <c r="F65" s="7"/>
      <c r="H65" s="7">
        <v>89.7</v>
      </c>
      <c r="I65" s="7">
        <v>32.7</v>
      </c>
      <c r="J65" s="7">
        <v>65.1</v>
      </c>
      <c r="M65" s="7">
        <v>0</v>
      </c>
      <c r="N65" s="7"/>
      <c r="O65" s="10"/>
    </row>
    <row r="66" spans="1:15" ht="10.5">
      <c r="A66" s="4">
        <v>34383</v>
      </c>
      <c r="C66" s="7">
        <v>35.4</v>
      </c>
      <c r="D66" s="7">
        <v>22.2</v>
      </c>
      <c r="E66" s="7">
        <v>27.8</v>
      </c>
      <c r="F66" s="7"/>
      <c r="H66" s="7">
        <v>95</v>
      </c>
      <c r="I66" s="7">
        <v>37.7</v>
      </c>
      <c r="J66" s="7">
        <v>72.1</v>
      </c>
      <c r="M66" s="7">
        <v>0</v>
      </c>
      <c r="N66" s="7"/>
      <c r="O66" s="10"/>
    </row>
    <row r="67" spans="1:15" ht="10.5">
      <c r="A67" s="4">
        <v>34384</v>
      </c>
      <c r="C67" s="7">
        <v>35.8</v>
      </c>
      <c r="D67" s="7">
        <v>21.6</v>
      </c>
      <c r="E67" s="7">
        <v>26.9</v>
      </c>
      <c r="F67" s="7"/>
      <c r="H67" s="7">
        <v>97.1</v>
      </c>
      <c r="I67" s="7">
        <v>32.9</v>
      </c>
      <c r="J67" s="7">
        <v>75.3</v>
      </c>
      <c r="M67" s="7">
        <v>3</v>
      </c>
      <c r="N67" s="7">
        <v>2.5</v>
      </c>
      <c r="O67" s="10">
        <v>16</v>
      </c>
    </row>
    <row r="68" spans="1:15" ht="10.5">
      <c r="A68" s="4">
        <v>34385</v>
      </c>
      <c r="C68" s="7">
        <v>34.6</v>
      </c>
      <c r="D68" s="7">
        <v>23.8</v>
      </c>
      <c r="E68" s="7">
        <v>27.1</v>
      </c>
      <c r="F68" s="7"/>
      <c r="H68" s="7">
        <v>95.6</v>
      </c>
      <c r="I68" s="7">
        <v>38.8</v>
      </c>
      <c r="J68" s="7">
        <v>71.1</v>
      </c>
      <c r="M68" s="7">
        <v>0</v>
      </c>
      <c r="N68" s="7"/>
      <c r="O68" s="10"/>
    </row>
    <row r="69" spans="1:15" ht="10.5">
      <c r="A69" s="4">
        <v>34386</v>
      </c>
      <c r="C69" s="7">
        <v>34</v>
      </c>
      <c r="D69" s="7">
        <v>22.6</v>
      </c>
      <c r="E69" s="7">
        <v>26.9</v>
      </c>
      <c r="F69" s="7"/>
      <c r="H69" s="7">
        <v>95.3</v>
      </c>
      <c r="I69" s="7">
        <v>38.8</v>
      </c>
      <c r="J69" s="7">
        <v>74.3</v>
      </c>
      <c r="M69" s="7">
        <v>0</v>
      </c>
      <c r="N69" s="7"/>
      <c r="O69" s="10"/>
    </row>
    <row r="70" spans="1:15" ht="10.5">
      <c r="A70" s="4">
        <v>34387</v>
      </c>
      <c r="C70" s="7">
        <v>35.5</v>
      </c>
      <c r="D70" s="7">
        <v>20.5</v>
      </c>
      <c r="E70" s="7">
        <v>26.3</v>
      </c>
      <c r="F70" s="7"/>
      <c r="H70" s="7">
        <v>97.5</v>
      </c>
      <c r="I70" s="7">
        <v>32.1</v>
      </c>
      <c r="J70" s="7">
        <v>67.7</v>
      </c>
      <c r="M70" s="7">
        <v>0</v>
      </c>
      <c r="N70" s="7"/>
      <c r="O70" s="10"/>
    </row>
    <row r="71" spans="1:15" ht="10.5">
      <c r="A71" s="4">
        <v>34388</v>
      </c>
      <c r="C71" s="7">
        <v>34.1</v>
      </c>
      <c r="D71" s="7">
        <v>20.6</v>
      </c>
      <c r="E71" s="7">
        <v>25.7</v>
      </c>
      <c r="F71" s="7"/>
      <c r="H71" s="7">
        <v>97.3</v>
      </c>
      <c r="I71" s="7">
        <v>36.5</v>
      </c>
      <c r="J71" s="7">
        <v>73.8</v>
      </c>
      <c r="M71" s="7">
        <v>3</v>
      </c>
      <c r="N71" s="7">
        <v>3</v>
      </c>
      <c r="O71" s="10">
        <v>16</v>
      </c>
    </row>
    <row r="72" spans="1:15" ht="10.5">
      <c r="A72" s="4">
        <v>34389</v>
      </c>
      <c r="C72" s="7">
        <v>34.1</v>
      </c>
      <c r="D72" s="7">
        <v>20.7</v>
      </c>
      <c r="E72" s="7">
        <v>27</v>
      </c>
      <c r="F72" s="7"/>
      <c r="H72" s="7">
        <v>97.1</v>
      </c>
      <c r="I72" s="7">
        <v>33.4</v>
      </c>
      <c r="J72" s="7">
        <v>68.2</v>
      </c>
      <c r="M72" s="7">
        <v>8</v>
      </c>
      <c r="N72" s="7">
        <v>8</v>
      </c>
      <c r="O72" s="10">
        <v>24</v>
      </c>
    </row>
    <row r="73" spans="1:15" ht="10.5">
      <c r="A73" s="4">
        <v>34390</v>
      </c>
      <c r="C73" s="7">
        <v>31.5</v>
      </c>
      <c r="D73" s="7">
        <v>21.4</v>
      </c>
      <c r="E73" s="7">
        <v>25</v>
      </c>
      <c r="F73" s="7"/>
      <c r="H73" s="7">
        <v>95.9</v>
      </c>
      <c r="I73" s="7">
        <v>51.1</v>
      </c>
      <c r="J73" s="7">
        <v>77.4</v>
      </c>
      <c r="M73" s="7">
        <v>10.5</v>
      </c>
      <c r="N73" s="7">
        <v>3.5</v>
      </c>
      <c r="O73" s="10">
        <v>1</v>
      </c>
    </row>
    <row r="74" spans="1:15" ht="10.5">
      <c r="A74" s="4">
        <v>34391</v>
      </c>
      <c r="C74" s="7">
        <v>31.3</v>
      </c>
      <c r="D74" s="7">
        <v>21.8</v>
      </c>
      <c r="E74" s="7">
        <v>24.7</v>
      </c>
      <c r="F74" s="7"/>
      <c r="H74" s="7">
        <v>93</v>
      </c>
      <c r="I74" s="7">
        <v>48.1</v>
      </c>
      <c r="J74" s="7">
        <v>73.7</v>
      </c>
      <c r="M74" s="7">
        <v>0</v>
      </c>
      <c r="N74" s="7"/>
      <c r="O74" s="10"/>
    </row>
    <row r="75" spans="1:15" ht="10.5">
      <c r="A75" s="4">
        <v>34392</v>
      </c>
      <c r="C75" s="7">
        <v>32.6</v>
      </c>
      <c r="D75" s="7">
        <v>21.5</v>
      </c>
      <c r="E75" s="7">
        <v>26.2</v>
      </c>
      <c r="F75" s="7"/>
      <c r="H75" s="7">
        <v>91.9</v>
      </c>
      <c r="I75" s="7">
        <v>44.7</v>
      </c>
      <c r="J75" s="7">
        <v>71.1</v>
      </c>
      <c r="M75" s="7">
        <v>0</v>
      </c>
      <c r="N75" s="7"/>
      <c r="O75" s="10"/>
    </row>
    <row r="76" spans="1:15" ht="10.5">
      <c r="A76" s="4">
        <v>34393</v>
      </c>
      <c r="C76" s="7">
        <v>31.2</v>
      </c>
      <c r="D76" s="7">
        <v>21.7</v>
      </c>
      <c r="E76" s="7">
        <v>25.9</v>
      </c>
      <c r="F76" s="7"/>
      <c r="H76" s="7">
        <v>95.4</v>
      </c>
      <c r="I76" s="7">
        <v>44.4</v>
      </c>
      <c r="J76" s="7">
        <v>72.8</v>
      </c>
      <c r="M76" s="7">
        <v>0</v>
      </c>
      <c r="N76" s="7"/>
      <c r="O76" s="10"/>
    </row>
    <row r="77" spans="13:15" ht="10.5">
      <c r="M77" s="7"/>
      <c r="N77" s="7"/>
      <c r="O77" s="10"/>
    </row>
    <row r="78" spans="3:15" ht="10.5">
      <c r="C78" s="7"/>
      <c r="E78" s="7"/>
      <c r="H78" s="7"/>
      <c r="J78" s="7"/>
      <c r="K78" s="9"/>
      <c r="M78" s="7"/>
      <c r="N78" s="7"/>
      <c r="O78" s="10"/>
    </row>
    <row r="79" spans="1:15" ht="10.5">
      <c r="A79" s="4" t="s">
        <v>3</v>
      </c>
      <c r="B79" s="7"/>
      <c r="C79" s="7"/>
      <c r="D79" s="7"/>
      <c r="E79" s="7"/>
      <c r="H79" s="7"/>
      <c r="I79" s="7"/>
      <c r="J79" s="7"/>
      <c r="K79" s="9"/>
      <c r="M79" s="7">
        <f>SUM(M49:M76)</f>
        <v>153.5</v>
      </c>
      <c r="N79" s="7">
        <f>SUM(N49:N76)</f>
        <v>107.5</v>
      </c>
      <c r="O79" s="10" t="s">
        <v>8</v>
      </c>
    </row>
    <row r="80" spans="1:14" ht="10.5">
      <c r="A80" s="4" t="s">
        <v>9</v>
      </c>
      <c r="B80" s="8"/>
      <c r="C80" s="7">
        <f>AVERAGE(C49:C76)</f>
        <v>33.51428571428572</v>
      </c>
      <c r="D80" s="7">
        <f>AVERAGE(D49:D76)</f>
        <v>21.166666666666668</v>
      </c>
      <c r="E80" s="7">
        <f>AVERAGE(E49:E76)</f>
        <v>26.071428571428573</v>
      </c>
      <c r="F80" s="7"/>
      <c r="H80" s="7">
        <f>AVERAGE(H49:H76)</f>
        <v>95.29523809523809</v>
      </c>
      <c r="I80" s="7">
        <f>AVERAGE(I49:I76)</f>
        <v>39.385714285714286</v>
      </c>
      <c r="J80" s="7">
        <f>AVERAGE(J49:J76)</f>
        <v>72.57142857142857</v>
      </c>
      <c r="K80" s="7"/>
      <c r="M80" s="7"/>
      <c r="N80" s="7"/>
    </row>
    <row r="81" spans="1:15" ht="10.5">
      <c r="A81" s="4" t="s">
        <v>10</v>
      </c>
      <c r="B81" s="8"/>
      <c r="C81" s="7">
        <f>MAX(C49:C76)</f>
        <v>35.9</v>
      </c>
      <c r="D81" s="7">
        <f>MAX(D49:D76)</f>
        <v>23.8</v>
      </c>
      <c r="E81" s="7">
        <f>MAX(E49:E76)</f>
        <v>28.4</v>
      </c>
      <c r="H81" s="7">
        <f>MAX(H49:H76)</f>
        <v>97.5</v>
      </c>
      <c r="I81" s="7">
        <f>MAX(I49:I76)</f>
        <v>53.3</v>
      </c>
      <c r="J81" s="7">
        <f>MAX(J49:J76)</f>
        <v>81.6</v>
      </c>
      <c r="K81" s="7"/>
      <c r="M81" s="7">
        <f>MAX(M49:M76)</f>
        <v>47</v>
      </c>
      <c r="N81" s="7">
        <f>MAX(N49:N76)</f>
        <v>32</v>
      </c>
      <c r="O81" s="10">
        <v>8</v>
      </c>
    </row>
    <row r="82" spans="1:14" ht="10.5">
      <c r="A82" s="4" t="s">
        <v>11</v>
      </c>
      <c r="B82" s="8"/>
      <c r="C82" s="7">
        <f>MIN(C49:C76)</f>
        <v>30.8</v>
      </c>
      <c r="D82" s="7">
        <f>MIN(D49:D76)</f>
        <v>18.6</v>
      </c>
      <c r="E82" s="7">
        <f>MIN(E49:E76)</f>
        <v>24.4</v>
      </c>
      <c r="H82" s="7">
        <f>MIN(H49:H76)</f>
        <v>89.7</v>
      </c>
      <c r="I82" s="7">
        <f>MIN(I49:I76)</f>
        <v>29.6</v>
      </c>
      <c r="J82" s="7">
        <f>MIN(J49:J76)</f>
        <v>65.1</v>
      </c>
      <c r="K82" s="7"/>
      <c r="M82" s="7"/>
      <c r="N82" s="7"/>
    </row>
    <row r="83" spans="3:15" ht="10.5">
      <c r="C83" s="7"/>
      <c r="E83" s="7"/>
      <c r="H83" s="7"/>
      <c r="J83" s="7"/>
      <c r="K83" s="9"/>
      <c r="O83" s="10"/>
    </row>
    <row r="84" spans="1:15" ht="10.5">
      <c r="A84" s="4">
        <v>34394</v>
      </c>
      <c r="C84" s="7">
        <v>27.2</v>
      </c>
      <c r="D84" s="7">
        <v>22.4</v>
      </c>
      <c r="E84" s="7">
        <v>24.3</v>
      </c>
      <c r="F84" s="7"/>
      <c r="H84" s="7">
        <v>97.8</v>
      </c>
      <c r="I84" s="7">
        <v>68.7</v>
      </c>
      <c r="J84" s="7">
        <v>83.4</v>
      </c>
      <c r="M84" s="7">
        <v>17</v>
      </c>
      <c r="N84" s="7">
        <v>6.5</v>
      </c>
      <c r="O84" s="10">
        <v>23</v>
      </c>
    </row>
    <row r="85" spans="1:15" ht="10.5">
      <c r="A85" s="4">
        <v>34395</v>
      </c>
      <c r="C85" s="7">
        <v>23.7</v>
      </c>
      <c r="D85" s="7">
        <v>18.8</v>
      </c>
      <c r="E85" s="7">
        <v>21.4</v>
      </c>
      <c r="F85" s="7"/>
      <c r="H85" s="7">
        <v>96.6</v>
      </c>
      <c r="I85" s="7">
        <v>74.9</v>
      </c>
      <c r="J85" s="7">
        <v>87.2</v>
      </c>
      <c r="M85" s="7">
        <v>11.5</v>
      </c>
      <c r="N85" s="7">
        <v>4</v>
      </c>
      <c r="O85" s="10">
        <v>19</v>
      </c>
    </row>
    <row r="86" spans="1:15" ht="10.5">
      <c r="A86" s="4">
        <v>34396</v>
      </c>
      <c r="C86" s="7">
        <v>22.5</v>
      </c>
      <c r="D86" s="7">
        <v>17.7</v>
      </c>
      <c r="E86" s="7">
        <v>19.6</v>
      </c>
      <c r="F86" s="7"/>
      <c r="H86" s="7">
        <v>97.3</v>
      </c>
      <c r="I86" s="7">
        <v>76.5</v>
      </c>
      <c r="J86" s="7">
        <v>88.8</v>
      </c>
      <c r="M86" s="7">
        <v>3</v>
      </c>
      <c r="N86" s="7">
        <v>1</v>
      </c>
      <c r="O86" s="10"/>
    </row>
    <row r="87" spans="1:15" ht="10.5">
      <c r="A87" s="4">
        <v>34397</v>
      </c>
      <c r="C87" s="7">
        <v>26</v>
      </c>
      <c r="D87" s="7">
        <v>18</v>
      </c>
      <c r="E87" s="7">
        <v>21.2</v>
      </c>
      <c r="F87" s="7"/>
      <c r="H87" s="7">
        <v>96.7</v>
      </c>
      <c r="I87" s="7">
        <v>49.6</v>
      </c>
      <c r="J87" s="7">
        <v>75</v>
      </c>
      <c r="M87" s="7">
        <v>0.5</v>
      </c>
      <c r="N87" s="7">
        <v>0.5</v>
      </c>
      <c r="O87" s="10"/>
    </row>
    <row r="88" spans="1:15" ht="10.5">
      <c r="A88" s="4">
        <v>34398</v>
      </c>
      <c r="C88" s="7">
        <v>26.9</v>
      </c>
      <c r="D88" s="7">
        <v>16.4</v>
      </c>
      <c r="E88" s="7">
        <v>21.3</v>
      </c>
      <c r="F88" s="7"/>
      <c r="H88" s="7">
        <v>99.4</v>
      </c>
      <c r="I88" s="7">
        <v>52.2</v>
      </c>
      <c r="J88" s="7">
        <v>76.2</v>
      </c>
      <c r="M88" s="7">
        <v>0</v>
      </c>
      <c r="N88" s="7"/>
      <c r="O88" s="10"/>
    </row>
    <row r="89" spans="1:15" ht="10.5">
      <c r="A89" s="4">
        <v>34399</v>
      </c>
      <c r="C89" s="7">
        <v>23.9</v>
      </c>
      <c r="D89" s="7">
        <v>18.5</v>
      </c>
      <c r="E89" s="7">
        <v>20.6</v>
      </c>
      <c r="F89" s="7"/>
      <c r="H89" s="7">
        <v>90.8</v>
      </c>
      <c r="I89" s="7">
        <v>58.6</v>
      </c>
      <c r="J89" s="7">
        <v>77.8</v>
      </c>
      <c r="M89" s="7">
        <v>0</v>
      </c>
      <c r="N89" s="7"/>
      <c r="O89" s="10"/>
    </row>
    <row r="90" spans="1:15" ht="10.5">
      <c r="A90" s="4">
        <v>34400</v>
      </c>
      <c r="C90" s="7">
        <v>23.1</v>
      </c>
      <c r="D90" s="7">
        <v>17.6</v>
      </c>
      <c r="E90" s="7">
        <v>19.3</v>
      </c>
      <c r="F90" s="7"/>
      <c r="H90" s="7">
        <v>97.9</v>
      </c>
      <c r="I90" s="7">
        <v>66</v>
      </c>
      <c r="J90" s="7">
        <v>87.2</v>
      </c>
      <c r="M90" s="7">
        <v>9</v>
      </c>
      <c r="N90" s="7">
        <v>2</v>
      </c>
      <c r="O90" s="10">
        <v>14.2</v>
      </c>
    </row>
    <row r="91" spans="1:15" ht="10.5">
      <c r="A91" s="4">
        <v>34401</v>
      </c>
      <c r="C91" s="7">
        <v>26.9</v>
      </c>
      <c r="D91" s="7">
        <v>16.9</v>
      </c>
      <c r="E91" s="7">
        <v>21.3</v>
      </c>
      <c r="F91" s="7"/>
      <c r="H91" s="7">
        <v>96.7</v>
      </c>
      <c r="I91" s="7">
        <v>52.9</v>
      </c>
      <c r="J91" s="7">
        <v>79.4</v>
      </c>
      <c r="M91" s="7">
        <v>5.5</v>
      </c>
      <c r="N91" s="7">
        <v>3.5</v>
      </c>
      <c r="O91" s="10">
        <v>22</v>
      </c>
    </row>
    <row r="92" spans="1:15" ht="10.5">
      <c r="A92" s="4">
        <v>34402</v>
      </c>
      <c r="C92" s="7">
        <v>27.4</v>
      </c>
      <c r="D92" s="7">
        <v>20.5</v>
      </c>
      <c r="E92" s="7">
        <v>23</v>
      </c>
      <c r="F92" s="7"/>
      <c r="H92" s="7">
        <v>97.9</v>
      </c>
      <c r="I92" s="7">
        <v>61.3</v>
      </c>
      <c r="J92" s="7">
        <v>82.5</v>
      </c>
      <c r="M92" s="7">
        <v>0</v>
      </c>
      <c r="N92" s="7"/>
      <c r="O92" s="10"/>
    </row>
    <row r="93" spans="1:15" ht="10.5">
      <c r="A93" s="4">
        <v>34403</v>
      </c>
      <c r="C93" s="7">
        <v>31.5</v>
      </c>
      <c r="D93" s="7">
        <v>20.6</v>
      </c>
      <c r="E93" s="7">
        <v>24.8</v>
      </c>
      <c r="F93" s="7"/>
      <c r="H93" s="7">
        <v>97.4</v>
      </c>
      <c r="I93" s="7">
        <v>44.2</v>
      </c>
      <c r="J93" s="7">
        <v>74.6</v>
      </c>
      <c r="M93" s="7">
        <v>25</v>
      </c>
      <c r="N93" s="7">
        <v>24</v>
      </c>
      <c r="O93" s="10">
        <v>22</v>
      </c>
    </row>
    <row r="94" spans="1:15" ht="10.5">
      <c r="A94" s="4">
        <v>34404</v>
      </c>
      <c r="C94" s="7">
        <v>30</v>
      </c>
      <c r="D94" s="7">
        <v>19</v>
      </c>
      <c r="E94" s="7">
        <v>23.4</v>
      </c>
      <c r="F94" s="7"/>
      <c r="H94" s="7">
        <v>97.8</v>
      </c>
      <c r="I94" s="7">
        <v>54.7</v>
      </c>
      <c r="J94" s="7">
        <v>82.3</v>
      </c>
      <c r="M94" s="7">
        <v>3.5</v>
      </c>
      <c r="N94" s="7">
        <v>1.5</v>
      </c>
      <c r="O94" s="10">
        <v>17</v>
      </c>
    </row>
    <row r="95" spans="1:15" ht="10.5">
      <c r="A95" s="4">
        <v>34405</v>
      </c>
      <c r="C95" s="7">
        <v>27.7</v>
      </c>
      <c r="D95" s="7">
        <v>20.6</v>
      </c>
      <c r="E95" s="7">
        <v>22.5</v>
      </c>
      <c r="F95" s="7"/>
      <c r="H95" s="7">
        <v>97</v>
      </c>
      <c r="I95" s="7">
        <v>53.5</v>
      </c>
      <c r="J95" s="7">
        <v>82.5</v>
      </c>
      <c r="M95" s="7">
        <v>6.5</v>
      </c>
      <c r="N95" s="7">
        <v>4</v>
      </c>
      <c r="O95" s="10">
        <v>15</v>
      </c>
    </row>
    <row r="96" spans="1:15" ht="10.5">
      <c r="A96" s="4">
        <v>34406</v>
      </c>
      <c r="C96" s="7">
        <v>28.2</v>
      </c>
      <c r="D96" s="7">
        <v>19.7</v>
      </c>
      <c r="E96" s="7">
        <v>23</v>
      </c>
      <c r="F96" s="7"/>
      <c r="H96" s="7">
        <v>95.5</v>
      </c>
      <c r="I96" s="7">
        <v>55</v>
      </c>
      <c r="J96" s="7">
        <v>76.3</v>
      </c>
      <c r="M96" s="7">
        <v>0</v>
      </c>
      <c r="N96" s="7"/>
      <c r="O96" s="10"/>
    </row>
    <row r="97" spans="1:15" ht="10.5">
      <c r="A97" s="4">
        <v>34407</v>
      </c>
      <c r="C97" s="7">
        <v>28.2</v>
      </c>
      <c r="D97" s="7">
        <v>19.9</v>
      </c>
      <c r="E97" s="7">
        <v>22.9</v>
      </c>
      <c r="F97" s="7"/>
      <c r="H97" s="7">
        <v>94.9</v>
      </c>
      <c r="I97" s="7">
        <v>50.4</v>
      </c>
      <c r="J97" s="7">
        <v>78.8</v>
      </c>
      <c r="M97" s="7">
        <v>0</v>
      </c>
      <c r="N97" s="7"/>
      <c r="O97" s="10"/>
    </row>
    <row r="98" spans="1:15" ht="10.5">
      <c r="A98" s="4">
        <v>34408</v>
      </c>
      <c r="C98" s="7">
        <v>29.7</v>
      </c>
      <c r="D98" s="7">
        <v>19.2</v>
      </c>
      <c r="E98" s="7">
        <v>23.4</v>
      </c>
      <c r="F98" s="7"/>
      <c r="H98" s="7">
        <v>95.8</v>
      </c>
      <c r="I98" s="7">
        <v>42.8</v>
      </c>
      <c r="J98" s="7">
        <v>72.5</v>
      </c>
      <c r="M98" s="7">
        <v>0</v>
      </c>
      <c r="N98" s="7"/>
      <c r="O98" s="10"/>
    </row>
    <row r="99" spans="1:15" ht="10.5">
      <c r="A99" s="4">
        <v>34409</v>
      </c>
      <c r="C99" s="7">
        <v>30.5</v>
      </c>
      <c r="D99" s="7">
        <v>20.1</v>
      </c>
      <c r="E99" s="7">
        <v>24</v>
      </c>
      <c r="F99" s="7"/>
      <c r="H99" s="7">
        <v>89.8</v>
      </c>
      <c r="I99" s="7">
        <v>36.1</v>
      </c>
      <c r="J99" s="7">
        <v>65.5</v>
      </c>
      <c r="M99" s="7">
        <v>0</v>
      </c>
      <c r="N99" s="7"/>
      <c r="O99" s="10"/>
    </row>
    <row r="100" spans="1:15" ht="10.5">
      <c r="A100" s="4">
        <v>34410</v>
      </c>
      <c r="C100" s="7">
        <v>31.2</v>
      </c>
      <c r="D100" s="7">
        <v>19.3</v>
      </c>
      <c r="E100" s="7">
        <v>24.9</v>
      </c>
      <c r="F100" s="7"/>
      <c r="H100" s="7">
        <v>90.6</v>
      </c>
      <c r="I100" s="7">
        <v>38.8</v>
      </c>
      <c r="J100" s="7">
        <v>72.8</v>
      </c>
      <c r="M100" s="7">
        <v>0</v>
      </c>
      <c r="N100" s="7"/>
      <c r="O100" s="10"/>
    </row>
    <row r="101" spans="1:15" ht="10.5">
      <c r="A101" s="4">
        <v>34411</v>
      </c>
      <c r="C101" s="7">
        <v>32.3</v>
      </c>
      <c r="D101" s="7">
        <v>20.4</v>
      </c>
      <c r="E101" s="7">
        <v>25.6</v>
      </c>
      <c r="F101" s="7"/>
      <c r="H101" s="7">
        <v>96.1</v>
      </c>
      <c r="I101" s="7">
        <v>36.3</v>
      </c>
      <c r="J101" s="7">
        <v>70.7</v>
      </c>
      <c r="M101" s="7">
        <v>0</v>
      </c>
      <c r="N101" s="7"/>
      <c r="O101" s="10"/>
    </row>
    <row r="102" spans="1:15" ht="10.5">
      <c r="A102" s="4">
        <v>34412</v>
      </c>
      <c r="C102" s="7">
        <v>32.8</v>
      </c>
      <c r="D102" s="7">
        <v>20.4</v>
      </c>
      <c r="E102" s="7">
        <v>24.3</v>
      </c>
      <c r="F102" s="7"/>
      <c r="H102" s="7">
        <v>96.8</v>
      </c>
      <c r="I102" s="7">
        <v>42.4</v>
      </c>
      <c r="J102" s="7">
        <v>78.2</v>
      </c>
      <c r="M102" s="7">
        <v>24</v>
      </c>
      <c r="N102" s="7">
        <v>14.5</v>
      </c>
      <c r="O102" s="10">
        <v>20</v>
      </c>
    </row>
    <row r="103" spans="1:15" ht="10.5">
      <c r="A103" s="4">
        <v>34413</v>
      </c>
      <c r="C103" s="7">
        <v>27</v>
      </c>
      <c r="D103" s="7">
        <v>20.1</v>
      </c>
      <c r="E103" s="7">
        <v>22.4</v>
      </c>
      <c r="F103" s="7"/>
      <c r="H103" s="7">
        <v>92.4</v>
      </c>
      <c r="I103" s="7">
        <v>59.1</v>
      </c>
      <c r="J103" s="7">
        <v>81.5</v>
      </c>
      <c r="M103" s="7">
        <v>23</v>
      </c>
      <c r="N103" s="7">
        <v>9</v>
      </c>
      <c r="O103" s="10">
        <v>22</v>
      </c>
    </row>
    <row r="104" spans="1:15" ht="10.5">
      <c r="A104" s="4">
        <v>34414</v>
      </c>
      <c r="C104" s="7"/>
      <c r="D104" s="7"/>
      <c r="E104" s="7"/>
      <c r="F104" s="7"/>
      <c r="H104" s="7"/>
      <c r="I104" s="7"/>
      <c r="J104" s="7"/>
      <c r="M104" s="7">
        <v>0</v>
      </c>
      <c r="N104" s="7"/>
      <c r="O104" s="10"/>
    </row>
    <row r="105" spans="1:15" ht="10.5">
      <c r="A105" s="4">
        <v>34415</v>
      </c>
      <c r="C105" s="7"/>
      <c r="D105" s="7"/>
      <c r="E105" s="7"/>
      <c r="F105" s="7"/>
      <c r="H105" s="7"/>
      <c r="I105" s="7"/>
      <c r="J105" s="7"/>
      <c r="M105" s="7">
        <v>9.5</v>
      </c>
      <c r="N105" s="7">
        <v>5</v>
      </c>
      <c r="O105" s="10">
        <v>3</v>
      </c>
    </row>
    <row r="106" spans="1:15" ht="10.5">
      <c r="A106" s="4">
        <v>34416</v>
      </c>
      <c r="C106" s="7"/>
      <c r="D106" s="7"/>
      <c r="E106" s="7"/>
      <c r="F106" s="7"/>
      <c r="H106" s="7"/>
      <c r="I106" s="7"/>
      <c r="J106" s="7"/>
      <c r="M106" s="7">
        <v>0</v>
      </c>
      <c r="N106" s="7"/>
      <c r="O106" s="10"/>
    </row>
    <row r="107" spans="1:15" ht="10.5">
      <c r="A107" s="4">
        <v>34417</v>
      </c>
      <c r="C107" s="7"/>
      <c r="D107" s="7"/>
      <c r="E107" s="7"/>
      <c r="F107" s="7"/>
      <c r="H107" s="7"/>
      <c r="I107" s="7"/>
      <c r="J107" s="7"/>
      <c r="M107" s="7">
        <v>5.5</v>
      </c>
      <c r="N107" s="7">
        <v>5.5</v>
      </c>
      <c r="O107" s="10">
        <v>19</v>
      </c>
    </row>
    <row r="108" spans="1:15" ht="10.5">
      <c r="A108" s="4">
        <v>34418</v>
      </c>
      <c r="C108" s="7">
        <v>29.9</v>
      </c>
      <c r="D108" s="7">
        <v>22.7</v>
      </c>
      <c r="E108" s="7">
        <v>26.3</v>
      </c>
      <c r="F108" s="7"/>
      <c r="H108" s="7">
        <v>90.5</v>
      </c>
      <c r="I108" s="7">
        <v>44.9</v>
      </c>
      <c r="J108" s="7">
        <v>67.5</v>
      </c>
      <c r="M108" s="7">
        <v>0.5</v>
      </c>
      <c r="N108" s="7">
        <v>0.5</v>
      </c>
      <c r="O108" s="10"/>
    </row>
    <row r="109" spans="1:15" ht="10.5">
      <c r="A109" s="4">
        <v>34419</v>
      </c>
      <c r="C109" s="7">
        <v>27.8</v>
      </c>
      <c r="D109" s="7">
        <v>19.9</v>
      </c>
      <c r="E109" s="7">
        <v>22.9</v>
      </c>
      <c r="F109" s="7"/>
      <c r="H109" s="7">
        <v>96.4</v>
      </c>
      <c r="I109" s="7">
        <v>59.8</v>
      </c>
      <c r="J109" s="7">
        <v>83.9</v>
      </c>
      <c r="M109" s="7">
        <v>17.5</v>
      </c>
      <c r="N109" s="7">
        <v>9</v>
      </c>
      <c r="O109" s="10">
        <v>1</v>
      </c>
    </row>
    <row r="110" spans="1:15" ht="10.5">
      <c r="A110" s="4">
        <v>34420</v>
      </c>
      <c r="C110" s="7">
        <v>22.6</v>
      </c>
      <c r="D110" s="7">
        <v>18.6</v>
      </c>
      <c r="E110" s="7">
        <v>20.3</v>
      </c>
      <c r="F110" s="7"/>
      <c r="H110" s="7">
        <v>93.8</v>
      </c>
      <c r="I110" s="7">
        <v>56.8</v>
      </c>
      <c r="J110" s="7">
        <v>78.8</v>
      </c>
      <c r="M110" s="7">
        <v>0</v>
      </c>
      <c r="N110" s="7"/>
      <c r="O110" s="10"/>
    </row>
    <row r="111" spans="1:15" ht="10.5">
      <c r="A111" s="4">
        <v>34421</v>
      </c>
      <c r="C111" s="7">
        <v>27.4</v>
      </c>
      <c r="D111" s="7">
        <v>18.2</v>
      </c>
      <c r="E111" s="7">
        <v>21.9</v>
      </c>
      <c r="F111" s="7"/>
      <c r="H111" s="7">
        <v>96.4</v>
      </c>
      <c r="I111" s="7">
        <v>49.9</v>
      </c>
      <c r="J111" s="7">
        <v>75.9</v>
      </c>
      <c r="M111" s="7">
        <v>0.5</v>
      </c>
      <c r="N111" s="7">
        <v>0.5</v>
      </c>
      <c r="O111" s="10"/>
    </row>
    <row r="112" spans="1:15" ht="10.5">
      <c r="A112" s="4">
        <v>34422</v>
      </c>
      <c r="C112" s="7">
        <v>32.1</v>
      </c>
      <c r="D112" s="7">
        <v>18.6</v>
      </c>
      <c r="E112" s="7">
        <v>23.9</v>
      </c>
      <c r="F112" s="7"/>
      <c r="H112" s="7">
        <v>96.1</v>
      </c>
      <c r="I112" s="7">
        <v>33.6</v>
      </c>
      <c r="J112" s="7">
        <v>73.6</v>
      </c>
      <c r="M112" s="7">
        <v>0</v>
      </c>
      <c r="N112" s="7"/>
      <c r="O112" s="10"/>
    </row>
    <row r="113" spans="1:15" ht="10.5">
      <c r="A113" s="4">
        <v>34423</v>
      </c>
      <c r="C113" s="7">
        <v>33.5</v>
      </c>
      <c r="D113" s="7">
        <v>18.4</v>
      </c>
      <c r="E113" s="7">
        <v>25</v>
      </c>
      <c r="F113" s="7"/>
      <c r="H113" s="7">
        <v>97.6</v>
      </c>
      <c r="I113" s="7">
        <v>33.3</v>
      </c>
      <c r="J113" s="7">
        <v>70.1</v>
      </c>
      <c r="M113" s="7">
        <v>0</v>
      </c>
      <c r="N113" s="7"/>
      <c r="O113" s="10"/>
    </row>
    <row r="114" spans="1:15" ht="10.5">
      <c r="A114" s="4">
        <v>34424</v>
      </c>
      <c r="C114" s="7">
        <v>27.3</v>
      </c>
      <c r="D114" s="7">
        <v>20.2</v>
      </c>
      <c r="E114" s="7">
        <v>23.1</v>
      </c>
      <c r="F114" s="7"/>
      <c r="H114" s="7">
        <v>95.5</v>
      </c>
      <c r="I114" s="7">
        <v>58.1</v>
      </c>
      <c r="J114" s="7">
        <v>82.9</v>
      </c>
      <c r="M114" s="7">
        <v>13.5</v>
      </c>
      <c r="N114" s="7">
        <v>7.5</v>
      </c>
      <c r="O114" s="10">
        <v>9</v>
      </c>
    </row>
    <row r="115" spans="3:15" ht="10.5">
      <c r="C115" s="7"/>
      <c r="E115" s="7"/>
      <c r="H115" s="7"/>
      <c r="J115" s="7"/>
      <c r="K115" s="9"/>
      <c r="M115" s="7"/>
      <c r="N115" s="7"/>
      <c r="O115" s="10"/>
    </row>
    <row r="116" spans="1:15" ht="10.5">
      <c r="A116" s="4" t="s">
        <v>3</v>
      </c>
      <c r="B116" s="7"/>
      <c r="C116" s="7"/>
      <c r="D116" s="7"/>
      <c r="E116" s="7"/>
      <c r="H116" s="7"/>
      <c r="I116" s="7"/>
      <c r="J116" s="7"/>
      <c r="K116" s="9"/>
      <c r="M116" s="7">
        <f>SUM(M84:M114)</f>
        <v>175.5</v>
      </c>
      <c r="N116" s="7">
        <f>SUM(N84:N114)</f>
        <v>98.5</v>
      </c>
      <c r="O116" s="10" t="s">
        <v>8</v>
      </c>
    </row>
    <row r="117" spans="1:14" ht="10.5">
      <c r="A117" s="4" t="s">
        <v>9</v>
      </c>
      <c r="B117" s="8"/>
      <c r="C117" s="7">
        <f>AVERAGE(C84:C114)</f>
        <v>28.048148148148144</v>
      </c>
      <c r="D117" s="7">
        <f>AVERAGE(D84:D114)</f>
        <v>19.359259259259257</v>
      </c>
      <c r="E117" s="7">
        <f>AVERAGE(E84:E114)</f>
        <v>22.837037037037035</v>
      </c>
      <c r="F117" s="7"/>
      <c r="H117" s="7">
        <f>AVERAGE(H84:H114)</f>
        <v>95.61111111111111</v>
      </c>
      <c r="I117" s="7">
        <f>AVERAGE(I84:I114)</f>
        <v>52.237037037037034</v>
      </c>
      <c r="J117" s="7">
        <f>AVERAGE(J84:J114)</f>
        <v>77.9962962962963</v>
      </c>
      <c r="K117" s="7"/>
      <c r="M117" s="7"/>
      <c r="N117" s="7"/>
    </row>
    <row r="118" spans="1:15" ht="10.5">
      <c r="A118" s="4" t="s">
        <v>10</v>
      </c>
      <c r="B118" s="8"/>
      <c r="C118" s="7">
        <f>MAX(C84:C114)</f>
        <v>33.5</v>
      </c>
      <c r="D118" s="7">
        <f>MAX(D84:D114)</f>
        <v>22.7</v>
      </c>
      <c r="E118" s="7">
        <f>MAX(E84:E114)</f>
        <v>26.3</v>
      </c>
      <c r="H118" s="7">
        <f>MAX(H84:H114)</f>
        <v>99.4</v>
      </c>
      <c r="I118" s="7">
        <f>MAX(I84:I114)</f>
        <v>76.5</v>
      </c>
      <c r="J118" s="7">
        <f>MAX(J84:J114)</f>
        <v>88.8</v>
      </c>
      <c r="K118" s="7"/>
      <c r="M118" s="7">
        <f>MAX(M84:M114)</f>
        <v>25</v>
      </c>
      <c r="N118" s="7">
        <f>MAX(N84:N114)</f>
        <v>24</v>
      </c>
      <c r="O118" s="10">
        <v>10</v>
      </c>
    </row>
    <row r="119" spans="1:14" ht="10.5">
      <c r="A119" s="4" t="s">
        <v>11</v>
      </c>
      <c r="B119" s="8"/>
      <c r="C119" s="7">
        <f>MIN(C84:C114)</f>
        <v>22.5</v>
      </c>
      <c r="D119" s="7">
        <f>MIN(D84:D114)</f>
        <v>16.4</v>
      </c>
      <c r="E119" s="7">
        <f>MIN(E84:E114)</f>
        <v>19.3</v>
      </c>
      <c r="H119" s="7">
        <f>MIN(H84:H114)</f>
        <v>89.8</v>
      </c>
      <c r="I119" s="7">
        <f>MIN(I84:I114)</f>
        <v>33.3</v>
      </c>
      <c r="J119" s="7">
        <f>MIN(J84:J114)</f>
        <v>65.5</v>
      </c>
      <c r="K119" s="7"/>
      <c r="M119" s="7"/>
      <c r="N119" s="7"/>
    </row>
    <row r="120" spans="3:13" ht="10.5">
      <c r="C120" s="7"/>
      <c r="E120" s="7"/>
      <c r="H120" s="7"/>
      <c r="J120" s="7"/>
      <c r="K120" s="9"/>
      <c r="M120" s="7"/>
    </row>
    <row r="121" spans="1:15" ht="10.5">
      <c r="A121" s="4">
        <v>34425</v>
      </c>
      <c r="C121" s="7">
        <v>25.9</v>
      </c>
      <c r="D121" s="7">
        <v>18.8</v>
      </c>
      <c r="E121" s="7">
        <v>21.4</v>
      </c>
      <c r="F121" s="7"/>
      <c r="H121" s="7">
        <v>91.5</v>
      </c>
      <c r="I121" s="7">
        <v>65</v>
      </c>
      <c r="J121" s="7">
        <v>82.4</v>
      </c>
      <c r="M121" s="7">
        <v>0</v>
      </c>
      <c r="N121" s="7"/>
      <c r="O121" s="10"/>
    </row>
    <row r="122" spans="1:15" ht="10.5">
      <c r="A122" s="4">
        <v>34426</v>
      </c>
      <c r="C122" s="7">
        <v>22.2</v>
      </c>
      <c r="D122" s="7">
        <v>16.9</v>
      </c>
      <c r="E122" s="7">
        <v>19.2</v>
      </c>
      <c r="F122" s="7"/>
      <c r="H122" s="7">
        <v>91.1</v>
      </c>
      <c r="I122" s="7">
        <v>69.5</v>
      </c>
      <c r="J122" s="7">
        <v>82.7</v>
      </c>
      <c r="M122" s="7">
        <v>0</v>
      </c>
      <c r="N122" s="7"/>
      <c r="O122" s="10"/>
    </row>
    <row r="123" spans="1:15" ht="10.5">
      <c r="A123" s="4">
        <v>34427</v>
      </c>
      <c r="C123" s="7">
        <v>26</v>
      </c>
      <c r="D123" s="7">
        <v>17.3</v>
      </c>
      <c r="E123" s="7">
        <v>20.2</v>
      </c>
      <c r="F123" s="7"/>
      <c r="H123" s="7">
        <v>94</v>
      </c>
      <c r="I123" s="7">
        <v>43.9</v>
      </c>
      <c r="J123" s="7">
        <v>76.4</v>
      </c>
      <c r="M123" s="7">
        <v>0.5</v>
      </c>
      <c r="N123" s="7">
        <v>0.5</v>
      </c>
      <c r="O123" s="10"/>
    </row>
    <row r="124" spans="1:15" ht="10.5">
      <c r="A124" s="4">
        <v>34428</v>
      </c>
      <c r="C124" s="7">
        <v>31.1</v>
      </c>
      <c r="D124" s="7">
        <v>16.1</v>
      </c>
      <c r="E124" s="7">
        <v>22.9</v>
      </c>
      <c r="F124" s="7"/>
      <c r="H124" s="7">
        <v>95.1</v>
      </c>
      <c r="I124" s="7">
        <v>35.9</v>
      </c>
      <c r="J124" s="7">
        <v>70.6</v>
      </c>
      <c r="M124" s="7">
        <v>0</v>
      </c>
      <c r="N124" s="7"/>
      <c r="O124" s="10"/>
    </row>
    <row r="125" spans="1:15" ht="10.5">
      <c r="A125" s="4">
        <v>34429</v>
      </c>
      <c r="C125" s="7">
        <v>31.4</v>
      </c>
      <c r="D125" s="7">
        <v>17.8</v>
      </c>
      <c r="E125" s="7">
        <v>22.5</v>
      </c>
      <c r="F125" s="7"/>
      <c r="H125" s="7">
        <v>98.1</v>
      </c>
      <c r="I125" s="7">
        <v>32.1</v>
      </c>
      <c r="J125" s="7">
        <v>69.7</v>
      </c>
      <c r="M125" s="7">
        <v>0</v>
      </c>
      <c r="N125" s="7"/>
      <c r="O125" s="10"/>
    </row>
    <row r="126" spans="1:15" ht="10.5">
      <c r="A126" s="4">
        <v>34430</v>
      </c>
      <c r="C126" s="7">
        <v>30.6</v>
      </c>
      <c r="D126" s="7">
        <v>20</v>
      </c>
      <c r="E126" s="7">
        <v>24.7</v>
      </c>
      <c r="F126" s="7"/>
      <c r="H126" s="7">
        <v>89.1</v>
      </c>
      <c r="I126" s="7">
        <v>28.5</v>
      </c>
      <c r="J126" s="7">
        <v>61.3</v>
      </c>
      <c r="M126" s="7">
        <v>0</v>
      </c>
      <c r="N126" s="7"/>
      <c r="O126" s="10"/>
    </row>
    <row r="127" spans="1:15" ht="10.5">
      <c r="A127" s="4">
        <v>34431</v>
      </c>
      <c r="C127" s="7">
        <v>24.5</v>
      </c>
      <c r="D127" s="7">
        <v>16.3</v>
      </c>
      <c r="E127" s="7">
        <v>20.3</v>
      </c>
      <c r="F127" s="7"/>
      <c r="H127" s="7">
        <v>93</v>
      </c>
      <c r="I127" s="7">
        <v>51.8</v>
      </c>
      <c r="J127" s="7">
        <v>76.4</v>
      </c>
      <c r="M127" s="7">
        <v>0</v>
      </c>
      <c r="N127" s="7"/>
      <c r="O127" s="10"/>
    </row>
    <row r="128" spans="1:15" ht="10.5">
      <c r="A128" s="4">
        <v>34432</v>
      </c>
      <c r="C128" s="7">
        <v>25.2</v>
      </c>
      <c r="D128" s="7">
        <v>15.1</v>
      </c>
      <c r="E128" s="7">
        <v>18.3</v>
      </c>
      <c r="F128" s="7"/>
      <c r="H128" s="7">
        <v>95.7</v>
      </c>
      <c r="I128" s="7">
        <v>50.1</v>
      </c>
      <c r="J128" s="7">
        <v>79.6</v>
      </c>
      <c r="M128" s="7">
        <v>2.5</v>
      </c>
      <c r="N128" s="7">
        <v>1</v>
      </c>
      <c r="O128" s="10"/>
    </row>
    <row r="129" spans="1:15" ht="10.5">
      <c r="A129" s="4">
        <v>34433</v>
      </c>
      <c r="C129" s="7">
        <v>27.8</v>
      </c>
      <c r="D129" s="7">
        <v>15.3</v>
      </c>
      <c r="E129" s="7">
        <v>20.4</v>
      </c>
      <c r="F129" s="7"/>
      <c r="H129" s="7">
        <v>91.8</v>
      </c>
      <c r="I129" s="7">
        <v>43.7</v>
      </c>
      <c r="J129" s="7">
        <v>73.4</v>
      </c>
      <c r="M129" s="7">
        <v>0</v>
      </c>
      <c r="N129" s="7"/>
      <c r="O129" s="10"/>
    </row>
    <row r="130" spans="1:15" ht="10.5">
      <c r="A130" s="4">
        <v>34434</v>
      </c>
      <c r="C130" s="7">
        <v>31.6</v>
      </c>
      <c r="D130" s="7">
        <v>17.4</v>
      </c>
      <c r="E130" s="7">
        <v>25.9</v>
      </c>
      <c r="F130" s="7"/>
      <c r="H130" s="7">
        <v>96</v>
      </c>
      <c r="I130" s="7">
        <v>42.8</v>
      </c>
      <c r="J130" s="7">
        <v>76.5</v>
      </c>
      <c r="M130" s="7">
        <v>0</v>
      </c>
      <c r="N130" s="7"/>
      <c r="O130" s="10"/>
    </row>
    <row r="131" spans="1:15" ht="10.5">
      <c r="A131" s="4">
        <v>34435</v>
      </c>
      <c r="C131" s="7">
        <v>29.7</v>
      </c>
      <c r="D131" s="7">
        <v>17</v>
      </c>
      <c r="E131" s="7">
        <v>23.3</v>
      </c>
      <c r="F131" s="7"/>
      <c r="H131" s="7">
        <v>95.3</v>
      </c>
      <c r="I131" s="7">
        <v>34.1</v>
      </c>
      <c r="J131" s="7">
        <v>72</v>
      </c>
      <c r="M131" s="7">
        <v>0</v>
      </c>
      <c r="N131" s="7"/>
      <c r="O131" s="10"/>
    </row>
    <row r="132" spans="1:15" ht="10.5">
      <c r="A132" s="4">
        <v>34436</v>
      </c>
      <c r="C132" s="7">
        <v>28</v>
      </c>
      <c r="D132" s="7">
        <v>17.6</v>
      </c>
      <c r="E132" s="7">
        <v>22.8</v>
      </c>
      <c r="F132" s="7"/>
      <c r="H132" s="7">
        <v>92.1</v>
      </c>
      <c r="I132" s="7">
        <v>48.7</v>
      </c>
      <c r="J132" s="7">
        <v>73.7</v>
      </c>
      <c r="M132" s="7">
        <v>0</v>
      </c>
      <c r="N132" s="7"/>
      <c r="O132" s="10"/>
    </row>
    <row r="133" spans="1:15" ht="10.5">
      <c r="A133" s="4">
        <v>34437</v>
      </c>
      <c r="C133" s="7">
        <v>28</v>
      </c>
      <c r="D133" s="7">
        <v>18.4</v>
      </c>
      <c r="E133" s="7">
        <v>22.1</v>
      </c>
      <c r="F133" s="7"/>
      <c r="H133" s="7">
        <v>95.1</v>
      </c>
      <c r="I133" s="7">
        <v>50.3</v>
      </c>
      <c r="J133" s="7">
        <v>77.9</v>
      </c>
      <c r="M133" s="7">
        <v>0.5</v>
      </c>
      <c r="N133" s="7">
        <v>0.5</v>
      </c>
      <c r="O133" s="10"/>
    </row>
    <row r="134" spans="1:15" ht="10.5">
      <c r="A134" s="4">
        <v>34438</v>
      </c>
      <c r="C134" s="7">
        <v>27</v>
      </c>
      <c r="D134" s="7">
        <v>16.1</v>
      </c>
      <c r="E134" s="7">
        <v>20.9</v>
      </c>
      <c r="F134" s="7"/>
      <c r="H134" s="7">
        <v>96.5</v>
      </c>
      <c r="I134" s="7">
        <v>49.1</v>
      </c>
      <c r="J134" s="7">
        <v>77.6</v>
      </c>
      <c r="M134" s="7">
        <v>7.5</v>
      </c>
      <c r="N134" s="7">
        <v>6.5</v>
      </c>
      <c r="O134" s="10">
        <v>1</v>
      </c>
    </row>
    <row r="135" spans="1:15" ht="10.5">
      <c r="A135" s="4">
        <v>34439</v>
      </c>
      <c r="C135" s="7">
        <v>28.7</v>
      </c>
      <c r="D135" s="7">
        <v>17.2</v>
      </c>
      <c r="E135" s="7">
        <v>23</v>
      </c>
      <c r="F135" s="7"/>
      <c r="H135" s="7">
        <v>95.5</v>
      </c>
      <c r="I135" s="7">
        <v>47.5</v>
      </c>
      <c r="J135" s="7">
        <v>73.3</v>
      </c>
      <c r="M135" s="7">
        <v>0</v>
      </c>
      <c r="N135" s="7"/>
      <c r="O135" s="10"/>
    </row>
    <row r="136" spans="1:15" ht="10.5">
      <c r="A136" s="4">
        <v>34440</v>
      </c>
      <c r="C136" s="7">
        <v>22.1</v>
      </c>
      <c r="D136" s="7">
        <v>19.7</v>
      </c>
      <c r="E136" s="7">
        <v>21.2</v>
      </c>
      <c r="F136" s="7"/>
      <c r="H136" s="7">
        <v>93.3</v>
      </c>
      <c r="I136" s="7">
        <v>77.2</v>
      </c>
      <c r="J136" s="7">
        <v>86.1</v>
      </c>
      <c r="M136" s="7">
        <v>0</v>
      </c>
      <c r="N136" s="7"/>
      <c r="O136" s="10"/>
    </row>
    <row r="137" spans="1:15" ht="10.5">
      <c r="A137" s="4">
        <v>34441</v>
      </c>
      <c r="C137" s="7">
        <v>27.5</v>
      </c>
      <c r="D137" s="7">
        <v>17.4</v>
      </c>
      <c r="E137" s="7">
        <v>21.4</v>
      </c>
      <c r="F137" s="7"/>
      <c r="H137" s="7">
        <v>96.7</v>
      </c>
      <c r="I137" s="7">
        <v>54.8</v>
      </c>
      <c r="J137" s="7">
        <v>82.2</v>
      </c>
      <c r="M137" s="7">
        <v>0</v>
      </c>
      <c r="N137" s="7"/>
      <c r="O137" s="10"/>
    </row>
    <row r="138" spans="1:15" ht="10.5">
      <c r="A138" s="4">
        <v>34442</v>
      </c>
      <c r="C138" s="7">
        <v>30.2</v>
      </c>
      <c r="D138" s="7">
        <v>18.1</v>
      </c>
      <c r="E138" s="7">
        <v>26.4</v>
      </c>
      <c r="F138" s="7"/>
      <c r="H138" s="7">
        <v>96.6</v>
      </c>
      <c r="I138" s="7">
        <v>44.9</v>
      </c>
      <c r="J138" s="7">
        <v>67.9</v>
      </c>
      <c r="M138" s="7">
        <v>11</v>
      </c>
      <c r="N138" s="7">
        <v>5.5</v>
      </c>
      <c r="O138" s="10">
        <v>10</v>
      </c>
    </row>
    <row r="139" spans="1:15" ht="10.5">
      <c r="A139" s="4">
        <v>34443</v>
      </c>
      <c r="C139" s="7">
        <v>28</v>
      </c>
      <c r="D139" s="7">
        <v>19.9</v>
      </c>
      <c r="E139" s="7">
        <v>23.6</v>
      </c>
      <c r="F139" s="7"/>
      <c r="H139" s="7">
        <v>96</v>
      </c>
      <c r="I139" s="7">
        <v>57.8</v>
      </c>
      <c r="J139" s="7">
        <v>79.7</v>
      </c>
      <c r="M139" s="7">
        <v>6.5</v>
      </c>
      <c r="N139" s="7">
        <v>3</v>
      </c>
      <c r="O139" s="10">
        <v>14</v>
      </c>
    </row>
    <row r="140" spans="1:15" ht="10.5">
      <c r="A140" s="4">
        <v>34444</v>
      </c>
      <c r="C140" s="7">
        <v>26.2</v>
      </c>
      <c r="D140" s="7">
        <v>20.9</v>
      </c>
      <c r="E140" s="7">
        <v>23.9</v>
      </c>
      <c r="F140" s="7"/>
      <c r="H140" s="7">
        <v>90.3</v>
      </c>
      <c r="I140" s="7">
        <v>59.1</v>
      </c>
      <c r="J140" s="7">
        <v>73.5</v>
      </c>
      <c r="M140" s="7">
        <v>0</v>
      </c>
      <c r="N140" s="7"/>
      <c r="O140" s="10"/>
    </row>
    <row r="141" spans="1:15" ht="10.5">
      <c r="A141" s="4">
        <v>34445</v>
      </c>
      <c r="C141" s="7">
        <v>27.8</v>
      </c>
      <c r="D141" s="7">
        <v>19.7</v>
      </c>
      <c r="E141" s="7">
        <v>23.8</v>
      </c>
      <c r="F141" s="7"/>
      <c r="H141" s="7">
        <v>95.7</v>
      </c>
      <c r="I141" s="7">
        <v>45.7</v>
      </c>
      <c r="J141" s="7">
        <v>72.1</v>
      </c>
      <c r="M141" s="7">
        <v>34</v>
      </c>
      <c r="N141" s="7">
        <v>29</v>
      </c>
      <c r="O141" s="10">
        <v>22</v>
      </c>
    </row>
    <row r="142" spans="1:15" ht="10.5">
      <c r="A142" s="4">
        <v>34446</v>
      </c>
      <c r="C142" s="7">
        <v>28.3</v>
      </c>
      <c r="D142" s="7">
        <v>17.8</v>
      </c>
      <c r="E142" s="7">
        <v>24.3</v>
      </c>
      <c r="F142" s="7"/>
      <c r="H142" s="7">
        <v>96.3</v>
      </c>
      <c r="I142" s="7">
        <v>53.7</v>
      </c>
      <c r="J142" s="7">
        <v>72.8</v>
      </c>
      <c r="M142" s="7">
        <v>17</v>
      </c>
      <c r="N142" s="7">
        <v>6.5</v>
      </c>
      <c r="O142" s="10">
        <v>20</v>
      </c>
    </row>
    <row r="143" spans="1:15" ht="10.5">
      <c r="A143" s="4">
        <v>34447</v>
      </c>
      <c r="C143" s="7">
        <v>31.2</v>
      </c>
      <c r="D143" s="7">
        <v>20</v>
      </c>
      <c r="E143" s="7">
        <v>26.5</v>
      </c>
      <c r="F143" s="7"/>
      <c r="H143" s="7">
        <v>94.4</v>
      </c>
      <c r="I143" s="7">
        <v>40</v>
      </c>
      <c r="J143" s="7">
        <v>64</v>
      </c>
      <c r="M143" s="7">
        <v>0</v>
      </c>
      <c r="N143" s="7"/>
      <c r="O143" s="10"/>
    </row>
    <row r="144" spans="1:15" ht="10.5">
      <c r="A144" s="4">
        <v>34448</v>
      </c>
      <c r="C144" s="7">
        <v>31.7</v>
      </c>
      <c r="D144" s="7">
        <v>21.6</v>
      </c>
      <c r="E144" s="7">
        <v>26.8</v>
      </c>
      <c r="F144" s="7"/>
      <c r="H144" s="7">
        <v>92</v>
      </c>
      <c r="I144" s="7">
        <v>32.5</v>
      </c>
      <c r="J144" s="7">
        <v>60.9</v>
      </c>
      <c r="M144" s="7">
        <v>0</v>
      </c>
      <c r="N144" s="7"/>
      <c r="O144" s="10"/>
    </row>
    <row r="145" spans="1:15" ht="10.5">
      <c r="A145" s="4">
        <v>34449</v>
      </c>
      <c r="C145" s="7">
        <v>27.2</v>
      </c>
      <c r="D145" s="7">
        <v>18.4</v>
      </c>
      <c r="E145" s="7">
        <v>23.8</v>
      </c>
      <c r="F145" s="7"/>
      <c r="H145" s="7">
        <v>91.5</v>
      </c>
      <c r="I145" s="7">
        <v>42.7</v>
      </c>
      <c r="J145" s="7">
        <v>66</v>
      </c>
      <c r="M145" s="7">
        <v>5.5</v>
      </c>
      <c r="N145" s="7">
        <v>5</v>
      </c>
      <c r="O145" s="10">
        <v>20</v>
      </c>
    </row>
    <row r="146" spans="1:15" ht="10.5">
      <c r="A146" s="4">
        <v>34450</v>
      </c>
      <c r="C146" s="7"/>
      <c r="D146" s="7"/>
      <c r="E146" s="7"/>
      <c r="F146" s="7"/>
      <c r="H146" s="7"/>
      <c r="I146" s="7"/>
      <c r="J146" s="7"/>
      <c r="M146" s="7">
        <v>0.5</v>
      </c>
      <c r="N146" s="7">
        <v>0.5</v>
      </c>
      <c r="O146" s="10"/>
    </row>
    <row r="147" spans="1:15" ht="10.5">
      <c r="A147" s="4">
        <v>34451</v>
      </c>
      <c r="C147" s="7"/>
      <c r="D147" s="7"/>
      <c r="E147" s="7"/>
      <c r="F147" s="7"/>
      <c r="H147" s="7"/>
      <c r="I147" s="7"/>
      <c r="J147" s="7"/>
      <c r="M147" s="7"/>
      <c r="N147" s="7"/>
      <c r="O147" s="10"/>
    </row>
    <row r="148" spans="1:15" ht="10.5">
      <c r="A148" s="4">
        <v>34452</v>
      </c>
      <c r="C148" s="7"/>
      <c r="D148" s="7"/>
      <c r="E148" s="7"/>
      <c r="F148" s="7"/>
      <c r="H148" s="7"/>
      <c r="I148" s="7"/>
      <c r="J148" s="7"/>
      <c r="M148" s="7"/>
      <c r="N148" s="7"/>
      <c r="O148" s="10"/>
    </row>
    <row r="149" spans="1:15" ht="10.5">
      <c r="A149" s="4">
        <v>34453</v>
      </c>
      <c r="C149" s="7"/>
      <c r="D149" s="7"/>
      <c r="E149" s="7"/>
      <c r="F149" s="7"/>
      <c r="H149" s="7"/>
      <c r="I149" s="7"/>
      <c r="J149" s="7"/>
      <c r="M149" s="7"/>
      <c r="N149" s="7"/>
      <c r="O149" s="10"/>
    </row>
    <row r="150" spans="1:15" ht="10.5">
      <c r="A150" s="4">
        <v>34454</v>
      </c>
      <c r="C150" s="7"/>
      <c r="D150" s="7"/>
      <c r="E150" s="7"/>
      <c r="F150" s="7"/>
      <c r="H150" s="7"/>
      <c r="I150" s="7"/>
      <c r="J150" s="7"/>
      <c r="M150" s="7"/>
      <c r="N150" s="7"/>
      <c r="O150" s="10"/>
    </row>
    <row r="151" spans="13:15" ht="10.5">
      <c r="M151" s="7"/>
      <c r="N151" s="7"/>
      <c r="O151" s="10"/>
    </row>
    <row r="152" spans="1:15" ht="10.5">
      <c r="A152" s="4" t="s">
        <v>3</v>
      </c>
      <c r="B152" s="7"/>
      <c r="C152" s="7"/>
      <c r="D152" s="7"/>
      <c r="E152" s="7"/>
      <c r="H152" s="7"/>
      <c r="I152" s="7"/>
      <c r="J152" s="7"/>
      <c r="K152" s="9"/>
      <c r="M152" s="7">
        <f>SUM(M122:M151)</f>
        <v>85.5</v>
      </c>
      <c r="N152" s="7">
        <f>SUM(N122:N151)</f>
        <v>58</v>
      </c>
      <c r="O152" s="10" t="s">
        <v>8</v>
      </c>
    </row>
    <row r="153" spans="1:14" ht="10.5">
      <c r="A153" s="4" t="s">
        <v>9</v>
      </c>
      <c r="B153" s="8"/>
      <c r="C153" s="7">
        <f>AVERAGE(C122:C151)</f>
        <v>28.000000000000004</v>
      </c>
      <c r="D153" s="7">
        <f>AVERAGE(D122:D151)</f>
        <v>17.999999999999996</v>
      </c>
      <c r="E153" s="7">
        <f>AVERAGE(E122:E151)</f>
        <v>22.841666666666665</v>
      </c>
      <c r="F153" s="7"/>
      <c r="H153" s="7">
        <f>AVERAGE(H122:H151)</f>
        <v>94.21666666666665</v>
      </c>
      <c r="I153" s="7">
        <f>AVERAGE(I122:I151)</f>
        <v>47.35</v>
      </c>
      <c r="J153" s="7">
        <f>AVERAGE(J122:J151)</f>
        <v>73.59583333333335</v>
      </c>
      <c r="K153" s="7"/>
      <c r="M153" s="7"/>
      <c r="N153" s="7"/>
    </row>
    <row r="154" spans="1:15" ht="10.5">
      <c r="A154" s="4" t="s">
        <v>10</v>
      </c>
      <c r="B154" s="8"/>
      <c r="C154" s="7">
        <f>MAX(C122:C151)</f>
        <v>31.7</v>
      </c>
      <c r="D154" s="7">
        <f>MAX(D122:D151)</f>
        <v>21.6</v>
      </c>
      <c r="E154" s="7">
        <f>MAX(E122:E151)</f>
        <v>26.8</v>
      </c>
      <c r="H154" s="7">
        <f>MAX(H122:H151)</f>
        <v>98.1</v>
      </c>
      <c r="I154" s="7">
        <f>MAX(I122:I151)</f>
        <v>77.2</v>
      </c>
      <c r="J154" s="7">
        <f>MAX(J122:J151)</f>
        <v>86.1</v>
      </c>
      <c r="K154" s="7"/>
      <c r="M154" s="7">
        <f>MAX(M122:M151)</f>
        <v>34</v>
      </c>
      <c r="N154" s="7">
        <f>MAX(N122:N151)</f>
        <v>29</v>
      </c>
      <c r="O154" s="10">
        <v>21</v>
      </c>
    </row>
    <row r="155" spans="1:14" ht="10.5">
      <c r="A155" s="4" t="s">
        <v>11</v>
      </c>
      <c r="B155" s="8"/>
      <c r="C155" s="7">
        <f>MIN(C122:C151)</f>
        <v>22.1</v>
      </c>
      <c r="D155" s="7">
        <f>MIN(D122:D151)</f>
        <v>15.1</v>
      </c>
      <c r="E155" s="7">
        <f>MIN(E122:E151)</f>
        <v>18.3</v>
      </c>
      <c r="H155" s="7">
        <f>MIN(H122:H151)</f>
        <v>89.1</v>
      </c>
      <c r="I155" s="7">
        <f>MIN(I122:I151)</f>
        <v>28.5</v>
      </c>
      <c r="J155" s="7">
        <f>MIN(J122:J151)</f>
        <v>60.9</v>
      </c>
      <c r="K155" s="7"/>
      <c r="M155" s="7"/>
      <c r="N155" s="7"/>
    </row>
    <row r="156" spans="3:13" ht="10.5">
      <c r="C156" s="7"/>
      <c r="E156" s="7"/>
      <c r="H156" s="7"/>
      <c r="J156" s="7"/>
      <c r="K156" s="9"/>
      <c r="M156" s="7"/>
    </row>
    <row r="157" spans="1:15" ht="10.5">
      <c r="A157" s="4">
        <v>34455</v>
      </c>
      <c r="C157" s="7">
        <v>27.2</v>
      </c>
      <c r="D157" s="7">
        <v>18.7</v>
      </c>
      <c r="E157" s="7">
        <v>24.2</v>
      </c>
      <c r="F157" s="7"/>
      <c r="H157" s="7">
        <v>94.6</v>
      </c>
      <c r="I157" s="7">
        <v>45.5</v>
      </c>
      <c r="J157" s="7">
        <v>71.6</v>
      </c>
      <c r="M157" s="7">
        <v>0</v>
      </c>
      <c r="N157" s="7"/>
      <c r="O157" s="10"/>
    </row>
    <row r="158" spans="1:15" ht="10.5">
      <c r="A158" s="4">
        <v>34456</v>
      </c>
      <c r="C158" s="7">
        <v>29.2</v>
      </c>
      <c r="D158" s="7">
        <v>19</v>
      </c>
      <c r="E158" s="7">
        <v>26.1</v>
      </c>
      <c r="F158" s="7"/>
      <c r="H158" s="7">
        <v>93.7</v>
      </c>
      <c r="I158" s="7">
        <v>43.8</v>
      </c>
      <c r="J158" s="7">
        <v>68.1</v>
      </c>
      <c r="M158" s="7">
        <v>0</v>
      </c>
      <c r="N158" s="7"/>
      <c r="O158" s="10"/>
    </row>
    <row r="159" spans="1:15" ht="10.5">
      <c r="A159" s="4">
        <v>34457</v>
      </c>
      <c r="C159" s="7">
        <v>28.1</v>
      </c>
      <c r="D159" s="7">
        <v>17.9</v>
      </c>
      <c r="E159" s="7">
        <v>24.6</v>
      </c>
      <c r="F159" s="7"/>
      <c r="H159" s="7">
        <v>93.1</v>
      </c>
      <c r="I159" s="7">
        <v>36.2</v>
      </c>
      <c r="J159" s="7">
        <v>62.3</v>
      </c>
      <c r="M159" s="7">
        <v>0</v>
      </c>
      <c r="N159" s="7"/>
      <c r="O159" s="10"/>
    </row>
    <row r="160" spans="1:15" ht="10.5">
      <c r="A160" s="4">
        <v>34458</v>
      </c>
      <c r="C160" s="7">
        <v>30.6</v>
      </c>
      <c r="D160" s="7">
        <v>18</v>
      </c>
      <c r="E160" s="7">
        <v>24.8</v>
      </c>
      <c r="F160" s="7"/>
      <c r="H160" s="7">
        <v>96.1</v>
      </c>
      <c r="I160" s="7">
        <v>32.2</v>
      </c>
      <c r="J160" s="7">
        <v>63.7</v>
      </c>
      <c r="M160" s="7">
        <v>0</v>
      </c>
      <c r="N160" s="7"/>
      <c r="O160" s="10"/>
    </row>
    <row r="161" spans="1:15" ht="10.5">
      <c r="A161" s="4">
        <v>34459</v>
      </c>
      <c r="C161" s="7">
        <v>27.6</v>
      </c>
      <c r="D161" s="7">
        <v>19.8</v>
      </c>
      <c r="E161" s="7">
        <v>24.4</v>
      </c>
      <c r="F161" s="7"/>
      <c r="H161" s="7">
        <v>89.6</v>
      </c>
      <c r="I161" s="7">
        <v>48.3</v>
      </c>
      <c r="J161" s="7">
        <v>70.7</v>
      </c>
      <c r="M161" s="7">
        <v>0</v>
      </c>
      <c r="N161" s="7"/>
      <c r="O161" s="10"/>
    </row>
    <row r="162" spans="1:15" ht="10.5">
      <c r="A162" s="4">
        <v>34460</v>
      </c>
      <c r="C162" s="7">
        <v>30.4</v>
      </c>
      <c r="D162" s="7">
        <v>18.8</v>
      </c>
      <c r="E162" s="7">
        <v>23</v>
      </c>
      <c r="F162" s="7"/>
      <c r="H162" s="7">
        <v>96.3</v>
      </c>
      <c r="I162" s="7">
        <v>29.9</v>
      </c>
      <c r="J162" s="7">
        <v>69.5</v>
      </c>
      <c r="M162" s="7">
        <v>0</v>
      </c>
      <c r="N162" s="7"/>
      <c r="O162" s="10"/>
    </row>
    <row r="163" spans="1:15" ht="10.5">
      <c r="A163" s="4">
        <v>34461</v>
      </c>
      <c r="C163" s="7">
        <v>30.2</v>
      </c>
      <c r="D163" s="7">
        <v>15.4</v>
      </c>
      <c r="E163" s="7">
        <v>20.9</v>
      </c>
      <c r="F163" s="7"/>
      <c r="H163" s="7">
        <v>96.9</v>
      </c>
      <c r="I163" s="7">
        <v>28.6</v>
      </c>
      <c r="J163" s="7">
        <v>68.1</v>
      </c>
      <c r="M163" s="7">
        <v>0</v>
      </c>
      <c r="N163" s="7"/>
      <c r="O163" s="10"/>
    </row>
    <row r="164" spans="1:15" ht="10.5">
      <c r="A164" s="4">
        <v>34462</v>
      </c>
      <c r="C164" s="7">
        <v>30.8</v>
      </c>
      <c r="D164" s="7">
        <v>19.9</v>
      </c>
      <c r="E164" s="7">
        <v>24.8</v>
      </c>
      <c r="F164" s="7"/>
      <c r="H164" s="7">
        <v>95</v>
      </c>
      <c r="I164" s="7">
        <v>33.6</v>
      </c>
      <c r="J164" s="7">
        <v>71</v>
      </c>
      <c r="M164" s="7">
        <v>0</v>
      </c>
      <c r="N164" s="7"/>
      <c r="O164" s="10"/>
    </row>
    <row r="165" spans="1:15" ht="10.5">
      <c r="A165" s="4">
        <v>34463</v>
      </c>
      <c r="C165" s="7">
        <v>30.4</v>
      </c>
      <c r="D165" s="7">
        <v>16.8</v>
      </c>
      <c r="E165" s="7">
        <v>23.1</v>
      </c>
      <c r="F165" s="7"/>
      <c r="H165" s="7">
        <v>98.2</v>
      </c>
      <c r="I165" s="7">
        <v>42.5</v>
      </c>
      <c r="J165" s="7">
        <v>74.6</v>
      </c>
      <c r="M165" s="7">
        <v>0</v>
      </c>
      <c r="N165" s="7"/>
      <c r="O165" s="10"/>
    </row>
    <row r="166" spans="1:15" ht="10.5">
      <c r="A166" s="4">
        <v>34464</v>
      </c>
      <c r="C166" s="7">
        <v>29</v>
      </c>
      <c r="D166" s="7">
        <v>20.3</v>
      </c>
      <c r="E166" s="7">
        <v>24.2</v>
      </c>
      <c r="F166" s="7"/>
      <c r="H166" s="7">
        <v>95.1</v>
      </c>
      <c r="I166" s="7">
        <v>57.4</v>
      </c>
      <c r="J166" s="7">
        <v>79.6</v>
      </c>
      <c r="M166" s="7">
        <v>0</v>
      </c>
      <c r="N166" s="7"/>
      <c r="O166" s="10"/>
    </row>
    <row r="167" spans="1:15" ht="10.5">
      <c r="A167" s="4">
        <v>34465</v>
      </c>
      <c r="C167" s="7">
        <v>26.8</v>
      </c>
      <c r="D167" s="7">
        <v>18.4</v>
      </c>
      <c r="E167" s="7">
        <v>22.4</v>
      </c>
      <c r="F167" s="7"/>
      <c r="H167" s="7">
        <v>96.5</v>
      </c>
      <c r="I167" s="7">
        <v>54.5</v>
      </c>
      <c r="J167" s="7">
        <v>77.9</v>
      </c>
      <c r="M167" s="7">
        <v>0</v>
      </c>
      <c r="N167" s="7"/>
      <c r="O167" s="10"/>
    </row>
    <row r="168" spans="1:15" ht="10.5">
      <c r="A168" s="4">
        <v>34466</v>
      </c>
      <c r="C168" s="7">
        <v>23.5</v>
      </c>
      <c r="D168" s="7">
        <v>19.6</v>
      </c>
      <c r="E168" s="7">
        <v>20.8</v>
      </c>
      <c r="F168" s="7"/>
      <c r="H168" s="7">
        <v>97</v>
      </c>
      <c r="I168" s="7">
        <v>69.3</v>
      </c>
      <c r="J168" s="7">
        <v>86.3</v>
      </c>
      <c r="M168" s="7">
        <v>0</v>
      </c>
      <c r="N168" s="7"/>
      <c r="O168" s="10"/>
    </row>
    <row r="169" spans="1:15" ht="10.5">
      <c r="A169" s="4">
        <v>34467</v>
      </c>
      <c r="C169" s="7">
        <v>20.3</v>
      </c>
      <c r="D169" s="7">
        <v>16</v>
      </c>
      <c r="E169" s="7">
        <v>18.1</v>
      </c>
      <c r="F169" s="7"/>
      <c r="H169" s="7">
        <v>96.3</v>
      </c>
      <c r="I169" s="7">
        <v>84.8</v>
      </c>
      <c r="J169" s="7">
        <v>92.2</v>
      </c>
      <c r="M169" s="7">
        <v>4</v>
      </c>
      <c r="N169" s="7">
        <v>1</v>
      </c>
      <c r="O169" s="10"/>
    </row>
    <row r="170" spans="1:15" ht="10.5">
      <c r="A170" s="4">
        <v>34468</v>
      </c>
      <c r="C170" s="7">
        <v>22.2</v>
      </c>
      <c r="D170" s="7">
        <v>15.2</v>
      </c>
      <c r="E170" s="7">
        <v>17</v>
      </c>
      <c r="F170" s="7"/>
      <c r="H170" s="7">
        <v>94.2</v>
      </c>
      <c r="I170" s="7">
        <v>61</v>
      </c>
      <c r="J170" s="7">
        <v>83</v>
      </c>
      <c r="M170" s="7">
        <v>12</v>
      </c>
      <c r="N170" s="7">
        <v>8</v>
      </c>
      <c r="O170" s="10">
        <v>12</v>
      </c>
    </row>
    <row r="171" spans="1:15" ht="10.5">
      <c r="A171" s="4">
        <v>34469</v>
      </c>
      <c r="C171" s="7">
        <v>26.1</v>
      </c>
      <c r="D171" s="7">
        <v>12.7</v>
      </c>
      <c r="E171" s="7">
        <v>18.4</v>
      </c>
      <c r="F171" s="7"/>
      <c r="H171" s="7">
        <v>98.4</v>
      </c>
      <c r="I171" s="7">
        <v>36.2</v>
      </c>
      <c r="J171" s="7">
        <v>73.6</v>
      </c>
      <c r="M171" s="7">
        <v>0</v>
      </c>
      <c r="N171" s="7"/>
      <c r="O171" s="10"/>
    </row>
    <row r="172" spans="1:15" ht="10.5">
      <c r="A172" s="4">
        <v>34470</v>
      </c>
      <c r="C172" s="7">
        <v>25.8</v>
      </c>
      <c r="D172" s="7">
        <v>13</v>
      </c>
      <c r="E172" s="7">
        <v>17.7</v>
      </c>
      <c r="F172" s="7"/>
      <c r="H172" s="7">
        <v>97.3</v>
      </c>
      <c r="I172" s="7">
        <v>38.9</v>
      </c>
      <c r="J172" s="7">
        <v>76.3</v>
      </c>
      <c r="M172" s="7">
        <v>0.5</v>
      </c>
      <c r="N172" s="7">
        <v>0.5</v>
      </c>
      <c r="O172" s="10"/>
    </row>
    <row r="173" spans="1:15" ht="10.5">
      <c r="A173" s="4">
        <v>34471</v>
      </c>
      <c r="C173" s="7">
        <v>27</v>
      </c>
      <c r="D173" s="7">
        <v>13.1</v>
      </c>
      <c r="E173" s="7">
        <v>18</v>
      </c>
      <c r="F173" s="7"/>
      <c r="H173" s="7">
        <v>98.3</v>
      </c>
      <c r="I173" s="7">
        <v>34.2</v>
      </c>
      <c r="J173" s="7">
        <v>75.4</v>
      </c>
      <c r="M173" s="7">
        <v>0</v>
      </c>
      <c r="N173" s="7"/>
      <c r="O173" s="10"/>
    </row>
    <row r="174" spans="1:15" ht="10.5">
      <c r="A174" s="4">
        <v>34472</v>
      </c>
      <c r="C174" s="7">
        <v>27</v>
      </c>
      <c r="D174" s="7">
        <v>13.4</v>
      </c>
      <c r="E174" s="7">
        <v>18.2</v>
      </c>
      <c r="F174" s="7"/>
      <c r="H174" s="7">
        <v>98.2</v>
      </c>
      <c r="I174" s="7">
        <v>26.5</v>
      </c>
      <c r="J174" s="7">
        <v>69.1</v>
      </c>
      <c r="M174" s="7">
        <v>0</v>
      </c>
      <c r="N174" s="7"/>
      <c r="O174" s="10"/>
    </row>
    <row r="175" spans="1:15" ht="10.5">
      <c r="A175" s="4">
        <v>34473</v>
      </c>
      <c r="C175" s="7">
        <v>26.1</v>
      </c>
      <c r="D175" s="7">
        <v>11.6</v>
      </c>
      <c r="E175" s="7">
        <v>18.5</v>
      </c>
      <c r="F175" s="7"/>
      <c r="H175" s="7">
        <v>95.1</v>
      </c>
      <c r="I175" s="7">
        <v>43.3</v>
      </c>
      <c r="J175" s="7">
        <v>72.8</v>
      </c>
      <c r="M175" s="7">
        <v>0</v>
      </c>
      <c r="N175" s="7"/>
      <c r="O175" s="10"/>
    </row>
    <row r="176" spans="1:15" ht="10.5">
      <c r="A176" s="4">
        <v>34474</v>
      </c>
      <c r="C176" s="7">
        <v>27.7</v>
      </c>
      <c r="D176" s="7">
        <v>17</v>
      </c>
      <c r="E176" s="7">
        <v>20.8</v>
      </c>
      <c r="F176" s="7"/>
      <c r="H176" s="7">
        <v>95.9</v>
      </c>
      <c r="I176" s="7">
        <v>46.5</v>
      </c>
      <c r="J176" s="7">
        <v>75.7</v>
      </c>
      <c r="M176" s="7">
        <v>0</v>
      </c>
      <c r="N176" s="7"/>
      <c r="O176" s="10"/>
    </row>
    <row r="177" spans="1:15" ht="10.5">
      <c r="A177" s="4">
        <v>34475</v>
      </c>
      <c r="C177" s="7">
        <v>24.8</v>
      </c>
      <c r="D177" s="7">
        <v>17.4</v>
      </c>
      <c r="E177" s="7">
        <v>20.8</v>
      </c>
      <c r="F177" s="7"/>
      <c r="H177" s="7">
        <v>94</v>
      </c>
      <c r="I177" s="7">
        <v>54.7</v>
      </c>
      <c r="J177" s="7">
        <v>78.1</v>
      </c>
      <c r="M177" s="7">
        <v>0</v>
      </c>
      <c r="N177" s="7"/>
      <c r="O177" s="10"/>
    </row>
    <row r="178" spans="1:15" ht="10.5">
      <c r="A178" s="4">
        <v>34476</v>
      </c>
      <c r="C178" s="7">
        <v>25.1</v>
      </c>
      <c r="D178" s="7">
        <v>17.3</v>
      </c>
      <c r="E178" s="7">
        <v>20.3</v>
      </c>
      <c r="F178" s="7"/>
      <c r="H178" s="7">
        <v>98.2</v>
      </c>
      <c r="I178" s="7">
        <v>61.9</v>
      </c>
      <c r="J178" s="7">
        <v>85.1</v>
      </c>
      <c r="M178" s="7">
        <v>0</v>
      </c>
      <c r="N178" s="7"/>
      <c r="O178" s="10"/>
    </row>
    <row r="179" spans="1:15" ht="10.5">
      <c r="A179" s="4">
        <v>34477</v>
      </c>
      <c r="C179" s="7">
        <v>25.8</v>
      </c>
      <c r="D179" s="7">
        <v>16</v>
      </c>
      <c r="E179" s="7">
        <v>19.8</v>
      </c>
      <c r="F179" s="7"/>
      <c r="H179" s="7">
        <v>96.9</v>
      </c>
      <c r="I179" s="7">
        <v>61.8</v>
      </c>
      <c r="J179" s="7">
        <v>85.4</v>
      </c>
      <c r="M179" s="7">
        <v>0.5</v>
      </c>
      <c r="N179" s="7">
        <v>0.5</v>
      </c>
      <c r="O179" s="10"/>
    </row>
    <row r="180" spans="1:15" ht="10.5">
      <c r="A180" s="4">
        <v>34478</v>
      </c>
      <c r="C180" s="7">
        <v>28.7</v>
      </c>
      <c r="D180" s="7">
        <v>16.3</v>
      </c>
      <c r="E180" s="7">
        <v>21.7</v>
      </c>
      <c r="F180" s="7"/>
      <c r="H180" s="7">
        <v>95.2</v>
      </c>
      <c r="I180" s="7">
        <v>45.2</v>
      </c>
      <c r="J180" s="7">
        <v>74.6</v>
      </c>
      <c r="M180" s="7">
        <v>2.5</v>
      </c>
      <c r="N180" s="7">
        <v>2</v>
      </c>
      <c r="O180" s="10">
        <v>16</v>
      </c>
    </row>
    <row r="181" spans="1:15" ht="10.5">
      <c r="A181" s="4">
        <v>34479</v>
      </c>
      <c r="C181" s="7">
        <v>25.5</v>
      </c>
      <c r="D181" s="7">
        <v>17.5</v>
      </c>
      <c r="E181" s="7">
        <v>20.8</v>
      </c>
      <c r="F181" s="7"/>
      <c r="H181" s="7">
        <v>95.6</v>
      </c>
      <c r="I181" s="7">
        <v>58.6</v>
      </c>
      <c r="J181" s="7">
        <v>78.5</v>
      </c>
      <c r="M181" s="7">
        <v>0</v>
      </c>
      <c r="N181" s="7"/>
      <c r="O181" s="10"/>
    </row>
    <row r="182" spans="1:15" ht="10.5">
      <c r="A182" s="4">
        <v>34480</v>
      </c>
      <c r="C182" s="7">
        <v>19.9</v>
      </c>
      <c r="D182" s="7">
        <v>16.7</v>
      </c>
      <c r="E182" s="7">
        <v>18.3</v>
      </c>
      <c r="F182" s="7"/>
      <c r="H182" s="7">
        <v>98.5</v>
      </c>
      <c r="I182" s="7">
        <v>78.1</v>
      </c>
      <c r="J182" s="7">
        <v>90.8</v>
      </c>
      <c r="M182" s="7">
        <v>0</v>
      </c>
      <c r="N182" s="7"/>
      <c r="O182" s="10"/>
    </row>
    <row r="183" spans="1:15" ht="10.5">
      <c r="A183" s="4">
        <v>34481</v>
      </c>
      <c r="C183" s="7">
        <v>23.5</v>
      </c>
      <c r="D183" s="7">
        <v>14.1</v>
      </c>
      <c r="E183" s="7">
        <v>18</v>
      </c>
      <c r="F183" s="7"/>
      <c r="H183" s="7">
        <v>97.2</v>
      </c>
      <c r="I183" s="7">
        <v>52.9</v>
      </c>
      <c r="J183" s="7">
        <v>83.2</v>
      </c>
      <c r="M183" s="7">
        <v>19.5</v>
      </c>
      <c r="N183" s="7">
        <v>14</v>
      </c>
      <c r="O183" s="10">
        <v>7</v>
      </c>
    </row>
    <row r="184" spans="1:15" ht="10.5">
      <c r="A184" s="4">
        <v>34482</v>
      </c>
      <c r="C184" s="7">
        <v>19</v>
      </c>
      <c r="D184" s="7">
        <v>13.4</v>
      </c>
      <c r="E184" s="7">
        <v>16.3</v>
      </c>
      <c r="F184" s="7"/>
      <c r="H184" s="7">
        <v>98</v>
      </c>
      <c r="I184" s="7">
        <v>71.2</v>
      </c>
      <c r="J184" s="7">
        <v>84.8</v>
      </c>
      <c r="M184" s="7">
        <v>0.5</v>
      </c>
      <c r="N184" s="7">
        <v>0.5</v>
      </c>
      <c r="O184" s="10"/>
    </row>
    <row r="185" spans="1:15" ht="10.5">
      <c r="A185" s="4">
        <v>34483</v>
      </c>
      <c r="C185" s="7">
        <v>21.1</v>
      </c>
      <c r="D185" s="7">
        <v>15.1</v>
      </c>
      <c r="E185" s="7">
        <v>17.4</v>
      </c>
      <c r="F185" s="7"/>
      <c r="H185" s="7">
        <v>89.9</v>
      </c>
      <c r="I185" s="7">
        <v>60.5</v>
      </c>
      <c r="J185" s="7">
        <v>77.7</v>
      </c>
      <c r="M185" s="7">
        <v>0</v>
      </c>
      <c r="N185" s="7"/>
      <c r="O185" s="10"/>
    </row>
    <row r="186" spans="1:15" ht="10.5">
      <c r="A186" s="4">
        <v>34484</v>
      </c>
      <c r="C186" s="7">
        <v>24.6</v>
      </c>
      <c r="D186" s="7">
        <v>14.8</v>
      </c>
      <c r="E186" s="7">
        <v>18.4</v>
      </c>
      <c r="F186" s="7"/>
      <c r="H186" s="7">
        <v>95.9</v>
      </c>
      <c r="I186" s="7">
        <v>52.2</v>
      </c>
      <c r="J186" s="7">
        <v>80.4</v>
      </c>
      <c r="M186" s="7">
        <v>0</v>
      </c>
      <c r="N186" s="7"/>
      <c r="O186" s="10"/>
    </row>
    <row r="187" spans="1:15" ht="10.5">
      <c r="A187" s="4">
        <v>34485</v>
      </c>
      <c r="M187" s="7">
        <v>0</v>
      </c>
      <c r="N187" s="7"/>
      <c r="O187" s="10"/>
    </row>
    <row r="188" spans="3:15" ht="10.5">
      <c r="C188" s="7"/>
      <c r="E188" s="7"/>
      <c r="H188" s="7"/>
      <c r="J188" s="7"/>
      <c r="K188" s="9"/>
      <c r="M188" s="7"/>
      <c r="N188" s="7"/>
      <c r="O188" s="10"/>
    </row>
    <row r="189" spans="1:15" ht="10.5">
      <c r="A189" s="4" t="s">
        <v>3</v>
      </c>
      <c r="B189" s="7"/>
      <c r="C189" s="7"/>
      <c r="D189" s="7"/>
      <c r="E189" s="7"/>
      <c r="H189" s="7"/>
      <c r="I189" s="7"/>
      <c r="J189" s="7"/>
      <c r="K189" s="9"/>
      <c r="M189" s="7">
        <f>SUM(M157:M187)</f>
        <v>39.5</v>
      </c>
      <c r="N189" s="7">
        <f>SUM(N157:N187)</f>
        <v>26.5</v>
      </c>
      <c r="O189" s="10" t="s">
        <v>8</v>
      </c>
    </row>
    <row r="190" spans="1:14" ht="10.5">
      <c r="A190" s="4" t="s">
        <v>9</v>
      </c>
      <c r="B190" s="8"/>
      <c r="C190" s="7">
        <f>AVERAGE(C157:C187)</f>
        <v>26.133333333333336</v>
      </c>
      <c r="D190" s="7">
        <f>AVERAGE(D157:D187)</f>
        <v>16.44</v>
      </c>
      <c r="E190" s="7">
        <f>AVERAGE(E157:E187)</f>
        <v>20.726666666666663</v>
      </c>
      <c r="F190" s="7"/>
      <c r="H190" s="7">
        <f>AVERAGE(H157:H187)</f>
        <v>95.83999999999999</v>
      </c>
      <c r="I190" s="7">
        <f>AVERAGE(I157:I187)</f>
        <v>49.67666666666666</v>
      </c>
      <c r="J190" s="7">
        <f>AVERAGE(J157:J187)</f>
        <v>76.66999999999999</v>
      </c>
      <c r="K190" s="7"/>
      <c r="M190" s="7"/>
      <c r="N190" s="7"/>
    </row>
    <row r="191" spans="1:15" ht="10.5">
      <c r="A191" s="4" t="s">
        <v>10</v>
      </c>
      <c r="B191" s="8"/>
      <c r="C191" s="7">
        <f>MAX(C157:C187)</f>
        <v>30.8</v>
      </c>
      <c r="D191" s="7">
        <f>MAX(D157:D187)</f>
        <v>20.3</v>
      </c>
      <c r="E191" s="7">
        <f>MAX(E157:E187)</f>
        <v>26.1</v>
      </c>
      <c r="H191" s="7">
        <f>MAX(H157:H187)</f>
        <v>98.5</v>
      </c>
      <c r="I191" s="7">
        <f>MAX(I157:I187)</f>
        <v>84.8</v>
      </c>
      <c r="J191" s="7">
        <f>MAX(J157:J187)</f>
        <v>92.2</v>
      </c>
      <c r="K191" s="7"/>
      <c r="M191" s="7">
        <f>MAX(M157:M187)</f>
        <v>19.5</v>
      </c>
      <c r="N191" s="7">
        <f>MAX(N157:N187)</f>
        <v>14</v>
      </c>
      <c r="O191" s="10">
        <v>27</v>
      </c>
    </row>
    <row r="192" spans="1:14" ht="10.5">
      <c r="A192" s="4" t="s">
        <v>11</v>
      </c>
      <c r="B192" s="8"/>
      <c r="C192" s="7">
        <f>MIN(C157:C187)</f>
        <v>19</v>
      </c>
      <c r="D192" s="7">
        <f>MIN(D157:D187)</f>
        <v>11.6</v>
      </c>
      <c r="E192" s="7">
        <f>MIN(E157:E187)</f>
        <v>16.3</v>
      </c>
      <c r="H192" s="7">
        <f>MIN(H157:H187)</f>
        <v>89.6</v>
      </c>
      <c r="I192" s="7">
        <f>MIN(I157:I187)</f>
        <v>26.5</v>
      </c>
      <c r="J192" s="7">
        <f>MIN(J157:J187)</f>
        <v>62.3</v>
      </c>
      <c r="K192" s="7"/>
      <c r="M192" s="7"/>
      <c r="N192" s="7"/>
    </row>
    <row r="193" spans="3:13" ht="10.5">
      <c r="C193" s="7"/>
      <c r="E193" s="7"/>
      <c r="H193" s="7"/>
      <c r="J193" s="7"/>
      <c r="K193" s="9"/>
      <c r="M193" s="7"/>
    </row>
    <row r="194" spans="1:15" ht="10.5">
      <c r="A194" s="4">
        <v>34486</v>
      </c>
      <c r="C194" s="7">
        <v>21.5</v>
      </c>
      <c r="D194" s="7">
        <v>13.9</v>
      </c>
      <c r="E194" s="7">
        <v>18</v>
      </c>
      <c r="F194" s="7"/>
      <c r="H194" s="7">
        <v>96.7</v>
      </c>
      <c r="I194" s="7">
        <v>60.7</v>
      </c>
      <c r="J194" s="7">
        <v>78.1</v>
      </c>
      <c r="M194" s="7">
        <v>0</v>
      </c>
      <c r="N194" s="7"/>
      <c r="O194" s="10"/>
    </row>
    <row r="195" spans="1:15" ht="10.5">
      <c r="A195" s="4">
        <v>34487</v>
      </c>
      <c r="C195" s="7">
        <v>25.2</v>
      </c>
      <c r="D195" s="7">
        <v>14.6</v>
      </c>
      <c r="E195" s="7">
        <v>18.7</v>
      </c>
      <c r="F195" s="7"/>
      <c r="H195" s="7">
        <v>97</v>
      </c>
      <c r="I195" s="7">
        <v>49.2</v>
      </c>
      <c r="J195" s="7">
        <v>79.8</v>
      </c>
      <c r="M195" s="7">
        <v>0</v>
      </c>
      <c r="N195" s="7"/>
      <c r="O195" s="10"/>
    </row>
    <row r="196" spans="1:15" ht="10.5">
      <c r="A196" s="4">
        <v>34488</v>
      </c>
      <c r="C196" s="7">
        <v>25.3</v>
      </c>
      <c r="D196" s="7">
        <v>13.6</v>
      </c>
      <c r="E196" s="7">
        <v>18.1</v>
      </c>
      <c r="F196" s="7"/>
      <c r="H196" s="7">
        <v>96.3</v>
      </c>
      <c r="I196" s="7">
        <v>39.8</v>
      </c>
      <c r="J196" s="7">
        <v>73.7</v>
      </c>
      <c r="M196" s="7">
        <v>0</v>
      </c>
      <c r="N196" s="7"/>
      <c r="O196" s="10"/>
    </row>
    <row r="197" spans="1:15" ht="10.5">
      <c r="A197" s="4">
        <v>34489</v>
      </c>
      <c r="C197" s="7">
        <v>20</v>
      </c>
      <c r="D197" s="7">
        <v>13</v>
      </c>
      <c r="E197" s="7">
        <v>16.7</v>
      </c>
      <c r="F197" s="7"/>
      <c r="H197" s="7">
        <v>97.1</v>
      </c>
      <c r="I197" s="7">
        <v>70.3</v>
      </c>
      <c r="J197" s="7">
        <v>84.8</v>
      </c>
      <c r="M197" s="7">
        <v>1.5</v>
      </c>
      <c r="N197" s="7">
        <v>1</v>
      </c>
      <c r="O197" s="10"/>
    </row>
    <row r="198" spans="1:15" ht="10.5">
      <c r="A198" s="4">
        <v>34490</v>
      </c>
      <c r="C198" s="7">
        <v>22.9</v>
      </c>
      <c r="D198" s="7">
        <v>14.5</v>
      </c>
      <c r="E198" s="7">
        <v>17.6</v>
      </c>
      <c r="F198" s="7"/>
      <c r="H198" s="7">
        <v>96.2</v>
      </c>
      <c r="I198" s="7">
        <v>39.6</v>
      </c>
      <c r="J198" s="7">
        <v>75.1</v>
      </c>
      <c r="M198" s="7">
        <v>0</v>
      </c>
      <c r="N198" s="7"/>
      <c r="O198" s="10"/>
    </row>
    <row r="199" spans="1:15" ht="10.5">
      <c r="A199" s="4">
        <v>34491</v>
      </c>
      <c r="C199" s="7">
        <v>25.3</v>
      </c>
      <c r="D199" s="7">
        <v>13.2</v>
      </c>
      <c r="E199" s="7">
        <v>17.8</v>
      </c>
      <c r="F199" s="7"/>
      <c r="H199" s="7">
        <v>94.6</v>
      </c>
      <c r="I199" s="7">
        <v>32.3</v>
      </c>
      <c r="J199" s="7">
        <v>69.7</v>
      </c>
      <c r="M199" s="7">
        <v>0</v>
      </c>
      <c r="N199" s="7"/>
      <c r="O199" s="10"/>
    </row>
    <row r="200" spans="1:15" ht="10.5">
      <c r="A200" s="4">
        <v>34492</v>
      </c>
      <c r="C200" s="7">
        <v>26.4</v>
      </c>
      <c r="D200" s="7">
        <v>13.5</v>
      </c>
      <c r="E200" s="7">
        <v>19.3</v>
      </c>
      <c r="F200" s="7"/>
      <c r="H200" s="7">
        <v>98.1</v>
      </c>
      <c r="I200" s="7">
        <v>41.2</v>
      </c>
      <c r="J200" s="7">
        <v>75.4</v>
      </c>
      <c r="M200" s="7">
        <v>0</v>
      </c>
      <c r="N200" s="7"/>
      <c r="O200" s="10"/>
    </row>
    <row r="201" spans="1:15" ht="10.5">
      <c r="A201" s="4">
        <v>34493</v>
      </c>
      <c r="C201" s="7">
        <v>19.6</v>
      </c>
      <c r="D201" s="7">
        <v>16.1</v>
      </c>
      <c r="E201" s="7">
        <v>18.2</v>
      </c>
      <c r="F201" s="7"/>
      <c r="H201" s="7">
        <v>94.9</v>
      </c>
      <c r="I201" s="7">
        <v>77.5</v>
      </c>
      <c r="J201" s="7">
        <v>88</v>
      </c>
      <c r="M201" s="7">
        <v>6</v>
      </c>
      <c r="N201" s="7">
        <v>1.5</v>
      </c>
      <c r="O201" s="10">
        <v>18</v>
      </c>
    </row>
    <row r="202" spans="1:15" ht="10.5">
      <c r="A202" s="4">
        <v>34494</v>
      </c>
      <c r="C202" s="7">
        <v>18.9</v>
      </c>
      <c r="D202" s="7">
        <v>14.8</v>
      </c>
      <c r="E202" s="7">
        <v>16.2</v>
      </c>
      <c r="F202" s="7"/>
      <c r="H202" s="7">
        <v>95.5</v>
      </c>
      <c r="I202" s="7">
        <v>70.8</v>
      </c>
      <c r="J202" s="7">
        <v>85.2</v>
      </c>
      <c r="M202" s="7">
        <v>0.5</v>
      </c>
      <c r="N202" s="7">
        <v>0.5</v>
      </c>
      <c r="O202" s="10"/>
    </row>
    <row r="203" spans="1:15" ht="10.5">
      <c r="A203" s="4">
        <v>34495</v>
      </c>
      <c r="C203" s="7">
        <v>22.1</v>
      </c>
      <c r="D203" s="7">
        <v>13.2</v>
      </c>
      <c r="E203" s="7">
        <v>16.9</v>
      </c>
      <c r="F203" s="7"/>
      <c r="H203" s="7">
        <v>96.2</v>
      </c>
      <c r="I203" s="7">
        <v>47.6</v>
      </c>
      <c r="J203" s="7">
        <v>78.8</v>
      </c>
      <c r="M203" s="7">
        <v>0</v>
      </c>
      <c r="N203" s="7"/>
      <c r="O203" s="10"/>
    </row>
    <row r="204" spans="1:15" ht="10.5">
      <c r="A204" s="4">
        <v>34496</v>
      </c>
      <c r="C204" s="7">
        <v>23.4</v>
      </c>
      <c r="D204" s="7">
        <v>10.2</v>
      </c>
      <c r="E204" s="7">
        <v>15.9</v>
      </c>
      <c r="F204" s="7"/>
      <c r="H204" s="7">
        <v>97.7</v>
      </c>
      <c r="I204" s="7">
        <v>46.4</v>
      </c>
      <c r="J204" s="7">
        <v>79.9</v>
      </c>
      <c r="M204" s="7">
        <v>0</v>
      </c>
      <c r="N204" s="7"/>
      <c r="O204" s="10"/>
    </row>
    <row r="205" spans="1:15" ht="10.5">
      <c r="A205" s="4">
        <v>34497</v>
      </c>
      <c r="C205" s="7">
        <v>23.8</v>
      </c>
      <c r="D205" s="7">
        <v>10.2</v>
      </c>
      <c r="E205" s="7">
        <v>14.9</v>
      </c>
      <c r="F205" s="7"/>
      <c r="H205" s="7">
        <v>99.6</v>
      </c>
      <c r="I205" s="7">
        <v>45.4</v>
      </c>
      <c r="J205" s="7">
        <v>78.7</v>
      </c>
      <c r="M205" s="7">
        <v>0</v>
      </c>
      <c r="N205" s="7"/>
      <c r="O205" s="10"/>
    </row>
    <row r="206" spans="1:15" ht="10.5">
      <c r="A206" s="4">
        <v>34498</v>
      </c>
      <c r="C206" s="7">
        <v>22.7</v>
      </c>
      <c r="D206" s="7">
        <v>11.3</v>
      </c>
      <c r="E206" s="7">
        <v>16.8</v>
      </c>
      <c r="F206" s="7"/>
      <c r="H206" s="7">
        <v>93</v>
      </c>
      <c r="I206" s="7">
        <v>52.6</v>
      </c>
      <c r="J206" s="7">
        <v>77</v>
      </c>
      <c r="M206" s="7">
        <v>0</v>
      </c>
      <c r="N206" s="7"/>
      <c r="O206" s="10"/>
    </row>
    <row r="207" spans="1:15" ht="10.5">
      <c r="A207" s="4">
        <v>34499</v>
      </c>
      <c r="C207" s="7">
        <v>22.9</v>
      </c>
      <c r="D207" s="7">
        <v>11.8</v>
      </c>
      <c r="E207" s="7">
        <v>17</v>
      </c>
      <c r="F207" s="7"/>
      <c r="H207" s="7">
        <v>95.2</v>
      </c>
      <c r="I207" s="7">
        <v>52.1</v>
      </c>
      <c r="J207" s="7">
        <v>79.4</v>
      </c>
      <c r="M207" s="7">
        <v>0</v>
      </c>
      <c r="N207" s="7"/>
      <c r="O207" s="10"/>
    </row>
    <row r="208" spans="1:15" ht="10.5">
      <c r="A208" s="4">
        <v>34500</v>
      </c>
      <c r="C208" s="7">
        <v>24.2</v>
      </c>
      <c r="D208" s="7">
        <v>13.4</v>
      </c>
      <c r="E208" s="7">
        <v>18.4</v>
      </c>
      <c r="F208" s="7"/>
      <c r="H208" s="7">
        <v>96.6</v>
      </c>
      <c r="I208" s="7">
        <v>53.5</v>
      </c>
      <c r="J208" s="7">
        <v>80.1</v>
      </c>
      <c r="M208" s="7">
        <v>0</v>
      </c>
      <c r="N208" s="7"/>
      <c r="O208" s="10"/>
    </row>
    <row r="209" spans="1:15" ht="10.5">
      <c r="A209" s="4">
        <v>34501</v>
      </c>
      <c r="C209" s="7">
        <v>24.9</v>
      </c>
      <c r="D209" s="7">
        <v>14.3</v>
      </c>
      <c r="E209" s="7">
        <v>17.7</v>
      </c>
      <c r="F209" s="7"/>
      <c r="H209" s="7">
        <v>97.5</v>
      </c>
      <c r="I209" s="7">
        <v>58.2</v>
      </c>
      <c r="J209" s="7">
        <v>85.9</v>
      </c>
      <c r="M209" s="7">
        <v>0</v>
      </c>
      <c r="N209" s="7"/>
      <c r="O209" s="10"/>
    </row>
    <row r="210" spans="1:15" ht="10.5">
      <c r="A210" s="4">
        <v>34502</v>
      </c>
      <c r="C210" s="7">
        <v>28.4</v>
      </c>
      <c r="D210" s="7">
        <v>11.3</v>
      </c>
      <c r="E210" s="7">
        <v>17.1</v>
      </c>
      <c r="F210" s="7"/>
      <c r="H210" s="7">
        <v>98.3</v>
      </c>
      <c r="I210" s="7">
        <v>23.4</v>
      </c>
      <c r="J210" s="7">
        <v>73.1</v>
      </c>
      <c r="M210" s="7">
        <v>0</v>
      </c>
      <c r="N210" s="7"/>
      <c r="O210" s="10"/>
    </row>
    <row r="211" spans="1:15" ht="10.5">
      <c r="A211" s="4">
        <v>34503</v>
      </c>
      <c r="C211" s="7">
        <v>29.1</v>
      </c>
      <c r="D211" s="7">
        <v>9.5</v>
      </c>
      <c r="E211" s="7">
        <v>17.3</v>
      </c>
      <c r="F211" s="7"/>
      <c r="H211" s="7">
        <v>96.3</v>
      </c>
      <c r="I211" s="7">
        <v>23.8</v>
      </c>
      <c r="J211" s="7">
        <v>63.6</v>
      </c>
      <c r="M211" s="7">
        <v>0</v>
      </c>
      <c r="N211" s="7"/>
      <c r="O211" s="10"/>
    </row>
    <row r="212" spans="1:15" ht="10.5">
      <c r="A212" s="4">
        <v>34504</v>
      </c>
      <c r="C212" s="7">
        <v>28.2</v>
      </c>
      <c r="D212" s="7">
        <v>10.3</v>
      </c>
      <c r="E212" s="7">
        <v>18.7</v>
      </c>
      <c r="F212" s="7"/>
      <c r="H212" s="7">
        <v>96.3</v>
      </c>
      <c r="I212" s="7">
        <v>27.3</v>
      </c>
      <c r="J212" s="7">
        <v>67.7</v>
      </c>
      <c r="M212" s="7">
        <v>0</v>
      </c>
      <c r="N212" s="7"/>
      <c r="O212" s="10"/>
    </row>
    <row r="213" spans="1:15" ht="10.5">
      <c r="A213" s="4">
        <v>34505</v>
      </c>
      <c r="C213" s="7">
        <v>27.7</v>
      </c>
      <c r="D213" s="7">
        <v>14.2</v>
      </c>
      <c r="E213" s="7">
        <v>19.9</v>
      </c>
      <c r="F213" s="7"/>
      <c r="H213" s="7">
        <v>95.7</v>
      </c>
      <c r="I213" s="7">
        <v>36.7</v>
      </c>
      <c r="J213" s="7">
        <v>68.8</v>
      </c>
      <c r="M213" s="7">
        <v>0</v>
      </c>
      <c r="N213" s="7"/>
      <c r="O213" s="10"/>
    </row>
    <row r="214" spans="1:15" ht="10.5">
      <c r="A214" s="4">
        <v>34506</v>
      </c>
      <c r="C214" s="7">
        <v>23.3</v>
      </c>
      <c r="D214" s="7">
        <v>15.7</v>
      </c>
      <c r="E214" s="7">
        <v>20.3</v>
      </c>
      <c r="F214" s="7"/>
      <c r="H214" s="7">
        <v>79.3</v>
      </c>
      <c r="I214" s="7">
        <v>52.3</v>
      </c>
      <c r="J214" s="7">
        <v>62.7</v>
      </c>
      <c r="M214" s="7">
        <v>0</v>
      </c>
      <c r="N214" s="7"/>
      <c r="O214" s="10"/>
    </row>
    <row r="215" spans="1:15" ht="10.5">
      <c r="A215" s="4">
        <v>34507</v>
      </c>
      <c r="C215" s="7">
        <v>19</v>
      </c>
      <c r="D215" s="7">
        <v>16.8</v>
      </c>
      <c r="E215" s="7">
        <v>18</v>
      </c>
      <c r="F215" s="7"/>
      <c r="H215" s="7">
        <v>93.1</v>
      </c>
      <c r="I215" s="7">
        <v>83.6</v>
      </c>
      <c r="J215" s="7">
        <v>89.6</v>
      </c>
      <c r="M215" s="7">
        <v>10</v>
      </c>
      <c r="N215" s="7">
        <v>2.5</v>
      </c>
      <c r="O215" s="10">
        <v>9</v>
      </c>
    </row>
    <row r="216" spans="1:15" ht="10.5">
      <c r="A216" s="4">
        <v>34508</v>
      </c>
      <c r="C216" s="7">
        <v>23.9</v>
      </c>
      <c r="D216" s="7">
        <v>14</v>
      </c>
      <c r="E216" s="7">
        <v>18.3</v>
      </c>
      <c r="F216" s="7"/>
      <c r="H216" s="7">
        <v>97.9</v>
      </c>
      <c r="I216" s="7">
        <v>47.6</v>
      </c>
      <c r="J216" s="7">
        <v>78.9</v>
      </c>
      <c r="M216" s="7">
        <v>0</v>
      </c>
      <c r="N216" s="7"/>
      <c r="O216" s="10"/>
    </row>
    <row r="217" spans="1:15" ht="10.5">
      <c r="A217" s="4">
        <v>34509</v>
      </c>
      <c r="C217" s="7">
        <v>27</v>
      </c>
      <c r="D217" s="7">
        <v>12.8</v>
      </c>
      <c r="E217" s="7">
        <v>20.1</v>
      </c>
      <c r="F217" s="7"/>
      <c r="H217" s="7">
        <v>99</v>
      </c>
      <c r="I217" s="7">
        <v>34.8</v>
      </c>
      <c r="J217" s="7">
        <v>64.8</v>
      </c>
      <c r="M217" s="7">
        <v>0</v>
      </c>
      <c r="N217" s="7"/>
      <c r="O217" s="10"/>
    </row>
    <row r="218" spans="1:15" ht="10.5">
      <c r="A218" s="4">
        <v>34510</v>
      </c>
      <c r="C218" s="7">
        <v>21.9</v>
      </c>
      <c r="D218" s="7">
        <v>8</v>
      </c>
      <c r="E218" s="7">
        <v>14.8</v>
      </c>
      <c r="F218" s="7"/>
      <c r="H218" s="7">
        <v>93.4</v>
      </c>
      <c r="I218" s="7">
        <v>55.3</v>
      </c>
      <c r="J218" s="7">
        <v>74.5</v>
      </c>
      <c r="M218" s="7">
        <v>15</v>
      </c>
      <c r="N218" s="7">
        <v>4</v>
      </c>
      <c r="O218" s="10">
        <v>12</v>
      </c>
    </row>
    <row r="219" spans="1:15" ht="10.5">
      <c r="A219" s="4">
        <v>34511</v>
      </c>
      <c r="C219" s="7">
        <v>16.1</v>
      </c>
      <c r="D219" s="7">
        <v>2.6</v>
      </c>
      <c r="E219" s="7">
        <v>7.8</v>
      </c>
      <c r="F219" s="7"/>
      <c r="H219" s="7">
        <v>91.7</v>
      </c>
      <c r="I219" s="7">
        <v>34.4</v>
      </c>
      <c r="J219" s="7">
        <v>61.1</v>
      </c>
      <c r="M219" s="7">
        <v>0</v>
      </c>
      <c r="N219" s="7"/>
      <c r="O219" s="10"/>
    </row>
    <row r="220" spans="1:15" ht="10.5">
      <c r="A220" s="4">
        <v>34512</v>
      </c>
      <c r="C220" s="7">
        <v>22.3</v>
      </c>
      <c r="D220" s="7">
        <v>1.9</v>
      </c>
      <c r="E220" s="7">
        <v>10.9</v>
      </c>
      <c r="F220" s="7"/>
      <c r="H220" s="7">
        <v>94.1</v>
      </c>
      <c r="I220" s="7">
        <v>28.8</v>
      </c>
      <c r="J220" s="7">
        <v>67.2</v>
      </c>
      <c r="M220" s="7">
        <v>0</v>
      </c>
      <c r="N220" s="7"/>
      <c r="O220" s="10"/>
    </row>
    <row r="221" spans="1:15" ht="10.5">
      <c r="A221" s="4">
        <v>34513</v>
      </c>
      <c r="C221" s="7">
        <v>23.3</v>
      </c>
      <c r="D221" s="7">
        <v>3.8</v>
      </c>
      <c r="E221" s="7">
        <v>12.5</v>
      </c>
      <c r="F221" s="7"/>
      <c r="H221" s="7">
        <v>97</v>
      </c>
      <c r="I221" s="7">
        <v>36.5</v>
      </c>
      <c r="J221" s="7">
        <v>72.1</v>
      </c>
      <c r="M221" s="7">
        <v>0</v>
      </c>
      <c r="N221" s="7"/>
      <c r="O221" s="10"/>
    </row>
    <row r="222" spans="1:15" ht="10.5">
      <c r="A222" s="4">
        <v>34514</v>
      </c>
      <c r="C222" s="7">
        <v>21.8</v>
      </c>
      <c r="D222" s="7">
        <v>10.1</v>
      </c>
      <c r="E222" s="7">
        <v>14.4</v>
      </c>
      <c r="F222" s="7"/>
      <c r="H222" s="7">
        <v>98.9</v>
      </c>
      <c r="I222" s="7">
        <v>37.8</v>
      </c>
      <c r="J222" s="7">
        <v>72.7</v>
      </c>
      <c r="M222" s="7">
        <v>0</v>
      </c>
      <c r="N222" s="7"/>
      <c r="O222" s="10"/>
    </row>
    <row r="223" spans="1:15" ht="10.5">
      <c r="A223" s="4">
        <v>34515</v>
      </c>
      <c r="C223" s="7">
        <v>26.6</v>
      </c>
      <c r="D223" s="7">
        <v>8.3</v>
      </c>
      <c r="E223" s="7">
        <v>15.3</v>
      </c>
      <c r="F223" s="7"/>
      <c r="H223" s="7">
        <v>97.4</v>
      </c>
      <c r="I223" s="7">
        <v>39.1</v>
      </c>
      <c r="J223" s="7">
        <v>76</v>
      </c>
      <c r="M223" s="7">
        <v>0</v>
      </c>
      <c r="N223" s="7"/>
      <c r="O223" s="10"/>
    </row>
    <row r="224" spans="3:15" ht="10.5">
      <c r="C224" s="7"/>
      <c r="E224" s="7"/>
      <c r="H224" s="7"/>
      <c r="J224" s="7"/>
      <c r="K224" s="9"/>
      <c r="M224" s="7"/>
      <c r="N224" s="7"/>
      <c r="O224" s="10"/>
    </row>
    <row r="225" spans="1:15" ht="10.5">
      <c r="A225" s="4" t="s">
        <v>3</v>
      </c>
      <c r="B225" s="7"/>
      <c r="C225" s="7"/>
      <c r="D225" s="7"/>
      <c r="E225" s="7"/>
      <c r="H225" s="7"/>
      <c r="I225" s="7"/>
      <c r="J225" s="7"/>
      <c r="K225" s="9"/>
      <c r="M225" s="7">
        <f>SUM(M194:M223)</f>
        <v>33</v>
      </c>
      <c r="N225" s="7">
        <f>SUM(N194:N223)</f>
        <v>9.5</v>
      </c>
      <c r="O225" s="10" t="s">
        <v>8</v>
      </c>
    </row>
    <row r="226" spans="1:14" ht="10.5">
      <c r="A226" s="4" t="s">
        <v>9</v>
      </c>
      <c r="B226" s="8"/>
      <c r="C226" s="7">
        <f>AVERAGE(C194:C223)</f>
        <v>23.589999999999993</v>
      </c>
      <c r="D226" s="7">
        <f>AVERAGE(D194:D223)</f>
        <v>11.696666666666669</v>
      </c>
      <c r="E226" s="7">
        <f>AVERAGE(E194:E223)</f>
        <v>16.78666666666667</v>
      </c>
      <c r="F226" s="7"/>
      <c r="H226" s="7">
        <f>AVERAGE(H194:H223)</f>
        <v>95.68666666666667</v>
      </c>
      <c r="I226" s="7">
        <f>AVERAGE(I194:I223)</f>
        <v>46.61999999999999</v>
      </c>
      <c r="J226" s="7">
        <f>AVERAGE(J194:J223)</f>
        <v>75.41333333333333</v>
      </c>
      <c r="K226" s="7"/>
      <c r="M226" s="7"/>
      <c r="N226" s="7"/>
    </row>
    <row r="227" spans="1:15" ht="10.5">
      <c r="A227" s="4" t="s">
        <v>10</v>
      </c>
      <c r="B227" s="8"/>
      <c r="C227" s="7">
        <f>MAX(C194:C223)</f>
        <v>29.1</v>
      </c>
      <c r="D227" s="7">
        <f>MAX(D194:D223)</f>
        <v>16.8</v>
      </c>
      <c r="E227" s="7">
        <f>MAX(E194:E223)</f>
        <v>20.3</v>
      </c>
      <c r="H227" s="7">
        <f>MAX(H194:H223)</f>
        <v>99.6</v>
      </c>
      <c r="I227" s="7">
        <f>MAX(I194:I223)</f>
        <v>83.6</v>
      </c>
      <c r="J227" s="7">
        <f>MAX(J194:J223)</f>
        <v>89.6</v>
      </c>
      <c r="K227" s="7"/>
      <c r="M227" s="7">
        <f>MAX(M194:M223)</f>
        <v>15</v>
      </c>
      <c r="N227" s="7">
        <f>MAX(N194:N223)</f>
        <v>4</v>
      </c>
      <c r="O227" s="10">
        <v>25</v>
      </c>
    </row>
    <row r="228" spans="1:15" ht="10.5">
      <c r="A228" s="4" t="s">
        <v>11</v>
      </c>
      <c r="B228" s="8"/>
      <c r="C228" s="7">
        <f>MIN(C194:C223)</f>
        <v>16.1</v>
      </c>
      <c r="D228" s="7">
        <f>MIN(D194:D223)</f>
        <v>1.9</v>
      </c>
      <c r="E228" s="7">
        <f>MIN(E194:E223)</f>
        <v>7.8</v>
      </c>
      <c r="H228" s="7">
        <f>MIN(H194:H223)</f>
        <v>79.3</v>
      </c>
      <c r="I228" s="7">
        <f>MIN(I194:I223)</f>
        <v>23.4</v>
      </c>
      <c r="J228" s="7">
        <f>MIN(J194:J223)</f>
        <v>61.1</v>
      </c>
      <c r="K228" s="7"/>
      <c r="M228" s="7"/>
      <c r="N228" s="7"/>
      <c r="O228" s="10"/>
    </row>
    <row r="229" spans="3:13" ht="10.5">
      <c r="C229" s="7"/>
      <c r="E229" s="7"/>
      <c r="H229" s="7"/>
      <c r="J229" s="7"/>
      <c r="K229" s="9"/>
      <c r="M229" s="7"/>
    </row>
    <row r="230" spans="1:15" ht="10.5">
      <c r="A230" s="4">
        <v>34516</v>
      </c>
      <c r="C230" s="7">
        <v>27.1</v>
      </c>
      <c r="D230" s="7">
        <v>9.3</v>
      </c>
      <c r="E230" s="7">
        <v>17.1</v>
      </c>
      <c r="F230" s="7"/>
      <c r="H230" s="7">
        <v>98.7</v>
      </c>
      <c r="I230" s="7">
        <v>35.5</v>
      </c>
      <c r="J230" s="7">
        <v>72.8</v>
      </c>
      <c r="M230" s="7">
        <v>0</v>
      </c>
      <c r="N230" s="7"/>
      <c r="O230" s="10"/>
    </row>
    <row r="231" spans="1:15" ht="10.5">
      <c r="A231" s="4">
        <v>34517</v>
      </c>
      <c r="C231" s="7">
        <v>28.8</v>
      </c>
      <c r="D231" s="7">
        <v>11.5</v>
      </c>
      <c r="E231" s="7">
        <v>19.5</v>
      </c>
      <c r="F231" s="7"/>
      <c r="H231" s="7">
        <v>97.7</v>
      </c>
      <c r="I231" s="7">
        <v>33.4</v>
      </c>
      <c r="J231" s="7">
        <v>73</v>
      </c>
      <c r="M231" s="7">
        <v>0</v>
      </c>
      <c r="N231" s="7"/>
      <c r="O231" s="10"/>
    </row>
    <row r="232" spans="1:15" ht="10.5">
      <c r="A232" s="4">
        <v>34518</v>
      </c>
      <c r="C232" s="7">
        <v>26.3</v>
      </c>
      <c r="D232" s="7">
        <v>17</v>
      </c>
      <c r="E232" s="7">
        <v>19.7</v>
      </c>
      <c r="F232" s="7"/>
      <c r="H232" s="7">
        <v>99</v>
      </c>
      <c r="I232" s="7">
        <v>50.8</v>
      </c>
      <c r="J232" s="7">
        <v>81.2</v>
      </c>
      <c r="M232" s="7">
        <v>0</v>
      </c>
      <c r="N232" s="7"/>
      <c r="O232" s="10"/>
    </row>
    <row r="233" spans="1:15" ht="10.5">
      <c r="A233" s="4">
        <v>34519</v>
      </c>
      <c r="C233" s="7">
        <v>25.4</v>
      </c>
      <c r="D233" s="7">
        <v>17.7</v>
      </c>
      <c r="E233" s="7">
        <v>19.9</v>
      </c>
      <c r="F233" s="7"/>
      <c r="H233" s="7">
        <v>91.8</v>
      </c>
      <c r="I233" s="7">
        <v>52.1</v>
      </c>
      <c r="J233" s="7">
        <v>77.4</v>
      </c>
      <c r="M233" s="7">
        <v>0</v>
      </c>
      <c r="N233" s="7"/>
      <c r="O233" s="10"/>
    </row>
    <row r="234" spans="1:15" ht="10.5">
      <c r="A234" s="4">
        <v>34520</v>
      </c>
      <c r="C234" s="7">
        <v>21</v>
      </c>
      <c r="D234" s="7">
        <v>17.5</v>
      </c>
      <c r="E234" s="7">
        <v>18.6</v>
      </c>
      <c r="F234" s="7"/>
      <c r="H234" s="7">
        <v>91.2</v>
      </c>
      <c r="I234" s="7">
        <v>65.6</v>
      </c>
      <c r="J234" s="7">
        <v>83.9</v>
      </c>
      <c r="M234" s="7">
        <v>0</v>
      </c>
      <c r="N234" s="7"/>
      <c r="O234" s="10"/>
    </row>
    <row r="235" spans="1:15" ht="10.5">
      <c r="A235" s="4">
        <v>34521</v>
      </c>
      <c r="C235" s="7">
        <v>26.1</v>
      </c>
      <c r="D235" s="7">
        <v>14.6</v>
      </c>
      <c r="E235" s="7">
        <v>19.1</v>
      </c>
      <c r="F235" s="7"/>
      <c r="H235" s="7">
        <v>98.3</v>
      </c>
      <c r="I235" s="7">
        <v>31.4</v>
      </c>
      <c r="J235" s="7">
        <v>68.4</v>
      </c>
      <c r="M235" s="7">
        <v>0</v>
      </c>
      <c r="N235" s="7"/>
      <c r="O235" s="10"/>
    </row>
    <row r="236" spans="1:15" ht="10.5">
      <c r="A236" s="4">
        <v>34522</v>
      </c>
      <c r="C236" s="7">
        <v>27.1</v>
      </c>
      <c r="D236" s="7">
        <v>17.4</v>
      </c>
      <c r="E236" s="7">
        <v>22.1</v>
      </c>
      <c r="F236" s="7"/>
      <c r="H236" s="7">
        <v>75.7</v>
      </c>
      <c r="I236" s="7">
        <v>41.1</v>
      </c>
      <c r="J236" s="7">
        <v>60.9</v>
      </c>
      <c r="M236" s="7">
        <v>0</v>
      </c>
      <c r="N236" s="7"/>
      <c r="O236" s="10"/>
    </row>
    <row r="237" spans="1:15" ht="10.5">
      <c r="A237" s="4">
        <v>34523</v>
      </c>
      <c r="C237" s="7">
        <v>21.7</v>
      </c>
      <c r="D237" s="7">
        <v>17.2</v>
      </c>
      <c r="E237" s="7">
        <v>19.9</v>
      </c>
      <c r="F237" s="7"/>
      <c r="H237" s="7">
        <v>89.3</v>
      </c>
      <c r="I237" s="7">
        <v>76.5</v>
      </c>
      <c r="J237" s="7">
        <v>82</v>
      </c>
      <c r="M237" s="7">
        <v>3</v>
      </c>
      <c r="N237" s="7">
        <v>3</v>
      </c>
      <c r="O237" s="10">
        <v>12</v>
      </c>
    </row>
    <row r="238" spans="1:15" ht="10.5">
      <c r="A238" s="4">
        <v>34524</v>
      </c>
      <c r="C238" s="7">
        <v>16.1</v>
      </c>
      <c r="D238" s="7">
        <v>5.3</v>
      </c>
      <c r="E238" s="7">
        <v>11.2</v>
      </c>
      <c r="F238" s="7"/>
      <c r="H238" s="7">
        <v>94.6</v>
      </c>
      <c r="I238" s="7">
        <v>27.5</v>
      </c>
      <c r="J238" s="7">
        <v>64.5</v>
      </c>
      <c r="M238" s="7">
        <v>0.5</v>
      </c>
      <c r="N238" s="7">
        <v>0.5</v>
      </c>
      <c r="O238" s="10"/>
    </row>
    <row r="239" spans="1:15" ht="10.5">
      <c r="A239" s="4">
        <v>34525</v>
      </c>
      <c r="C239" s="7">
        <v>15.2</v>
      </c>
      <c r="D239" s="7">
        <v>2.5</v>
      </c>
      <c r="E239" s="7">
        <v>9.6</v>
      </c>
      <c r="F239" s="7"/>
      <c r="H239" s="7">
        <v>96.5</v>
      </c>
      <c r="I239" s="7">
        <v>64.9</v>
      </c>
      <c r="J239" s="7">
        <v>78.6</v>
      </c>
      <c r="M239" s="7">
        <v>0</v>
      </c>
      <c r="N239" s="7"/>
      <c r="O239" s="10"/>
    </row>
    <row r="240" spans="1:15" ht="10.5">
      <c r="A240" s="4">
        <v>34526</v>
      </c>
      <c r="C240" s="7">
        <v>15.6</v>
      </c>
      <c r="D240" s="7">
        <v>7.9</v>
      </c>
      <c r="E240" s="7">
        <v>12.3</v>
      </c>
      <c r="F240" s="7"/>
      <c r="H240" s="7">
        <v>98.9</v>
      </c>
      <c r="I240" s="7">
        <v>70.4</v>
      </c>
      <c r="J240" s="7">
        <v>88.2</v>
      </c>
      <c r="M240" s="7">
        <v>0</v>
      </c>
      <c r="N240" s="7"/>
      <c r="O240" s="10"/>
    </row>
    <row r="241" spans="1:15" ht="10.5">
      <c r="A241" s="4">
        <v>34527</v>
      </c>
      <c r="C241" s="7">
        <v>21</v>
      </c>
      <c r="D241" s="7">
        <v>9.1</v>
      </c>
      <c r="E241" s="7">
        <v>14.2</v>
      </c>
      <c r="F241" s="7"/>
      <c r="H241" s="7">
        <v>99</v>
      </c>
      <c r="I241" s="7">
        <v>41.3</v>
      </c>
      <c r="J241" s="7">
        <v>73.1</v>
      </c>
      <c r="M241" s="7">
        <v>0</v>
      </c>
      <c r="N241" s="7"/>
      <c r="O241" s="10"/>
    </row>
    <row r="242" spans="1:15" ht="10.5">
      <c r="A242" s="4">
        <v>34528</v>
      </c>
      <c r="C242" s="7">
        <v>23.3</v>
      </c>
      <c r="D242" s="7">
        <v>10.8</v>
      </c>
      <c r="E242" s="7">
        <v>14.5</v>
      </c>
      <c r="F242" s="7"/>
      <c r="H242" s="7">
        <v>97.3</v>
      </c>
      <c r="I242" s="7">
        <v>30.3</v>
      </c>
      <c r="J242" s="7">
        <v>75.5</v>
      </c>
      <c r="M242" s="7">
        <v>0</v>
      </c>
      <c r="N242" s="7"/>
      <c r="O242" s="10"/>
    </row>
    <row r="243" spans="1:15" ht="10.5">
      <c r="A243" s="4">
        <v>34529</v>
      </c>
      <c r="C243" s="7">
        <v>25.6</v>
      </c>
      <c r="D243" s="7">
        <v>7.5</v>
      </c>
      <c r="E243" s="7">
        <v>14.5</v>
      </c>
      <c r="F243" s="7"/>
      <c r="H243" s="7">
        <v>97.1</v>
      </c>
      <c r="I243" s="7">
        <v>28.1</v>
      </c>
      <c r="J243" s="7">
        <v>69.8</v>
      </c>
      <c r="M243" s="7">
        <v>0</v>
      </c>
      <c r="N243" s="7"/>
      <c r="O243" s="10"/>
    </row>
    <row r="244" spans="1:15" ht="10.5">
      <c r="A244" s="4">
        <v>34530</v>
      </c>
      <c r="C244" s="7">
        <v>27.3</v>
      </c>
      <c r="D244" s="7">
        <v>8.2</v>
      </c>
      <c r="E244" s="7">
        <v>15.9</v>
      </c>
      <c r="F244" s="7"/>
      <c r="H244" s="7">
        <v>96.5</v>
      </c>
      <c r="I244" s="7">
        <v>21.8</v>
      </c>
      <c r="J244" s="7">
        <v>66.5</v>
      </c>
      <c r="M244" s="7">
        <v>0</v>
      </c>
      <c r="N244" s="7"/>
      <c r="O244" s="10"/>
    </row>
    <row r="245" spans="1:15" ht="10.5">
      <c r="A245" s="4">
        <v>34531</v>
      </c>
      <c r="C245" s="7">
        <v>26.9</v>
      </c>
      <c r="D245" s="7">
        <v>9.3</v>
      </c>
      <c r="E245" s="7">
        <v>16.3</v>
      </c>
      <c r="F245" s="7"/>
      <c r="H245" s="7">
        <v>97.3</v>
      </c>
      <c r="I245" s="7">
        <v>23</v>
      </c>
      <c r="J245" s="7">
        <v>61</v>
      </c>
      <c r="M245" s="7">
        <v>0</v>
      </c>
      <c r="N245" s="7"/>
      <c r="O245" s="10"/>
    </row>
    <row r="246" spans="1:15" ht="10.5">
      <c r="A246" s="4">
        <v>34532</v>
      </c>
      <c r="C246" s="7">
        <v>28.2</v>
      </c>
      <c r="D246" s="7">
        <v>9.3</v>
      </c>
      <c r="E246" s="7">
        <v>17.4</v>
      </c>
      <c r="F246" s="7"/>
      <c r="H246" s="7">
        <v>95.8</v>
      </c>
      <c r="I246" s="7">
        <v>27</v>
      </c>
      <c r="J246" s="7">
        <v>65.4</v>
      </c>
      <c r="M246" s="7">
        <v>0</v>
      </c>
      <c r="N246" s="7"/>
      <c r="O246" s="10"/>
    </row>
    <row r="247" spans="1:15" ht="10.5">
      <c r="A247" s="4">
        <v>34533</v>
      </c>
      <c r="C247" s="7">
        <v>29.7</v>
      </c>
      <c r="D247" s="7">
        <v>10.1</v>
      </c>
      <c r="E247" s="7">
        <v>17.3</v>
      </c>
      <c r="F247" s="7"/>
      <c r="H247" s="7">
        <v>94.7</v>
      </c>
      <c r="I247" s="7">
        <v>25.7</v>
      </c>
      <c r="J247" s="7">
        <v>59.2</v>
      </c>
      <c r="M247" s="7">
        <v>0</v>
      </c>
      <c r="N247" s="7"/>
      <c r="O247" s="10"/>
    </row>
    <row r="248" spans="1:15" ht="10.5">
      <c r="A248" s="4">
        <v>34534</v>
      </c>
      <c r="C248" s="7">
        <v>27</v>
      </c>
      <c r="D248" s="7">
        <v>9.4</v>
      </c>
      <c r="E248" s="7">
        <v>17.3</v>
      </c>
      <c r="F248" s="7"/>
      <c r="H248" s="7">
        <v>97.7</v>
      </c>
      <c r="I248" s="7">
        <v>27.1</v>
      </c>
      <c r="J248" s="7">
        <v>66.7</v>
      </c>
      <c r="M248" s="7">
        <v>0</v>
      </c>
      <c r="N248" s="7"/>
      <c r="O248" s="10"/>
    </row>
    <row r="249" spans="1:15" ht="10.5">
      <c r="A249" s="4">
        <v>34535</v>
      </c>
      <c r="C249" s="7">
        <v>27.8</v>
      </c>
      <c r="D249" s="7">
        <v>14.9</v>
      </c>
      <c r="E249" s="7">
        <v>20.4</v>
      </c>
      <c r="F249" s="7"/>
      <c r="H249" s="7">
        <v>80.6</v>
      </c>
      <c r="I249" s="7">
        <v>23.6</v>
      </c>
      <c r="J249" s="7">
        <v>54</v>
      </c>
      <c r="M249" s="7">
        <v>0</v>
      </c>
      <c r="N249" s="7"/>
      <c r="O249" s="10"/>
    </row>
    <row r="250" spans="1:15" ht="10.5">
      <c r="A250" s="4">
        <v>34536</v>
      </c>
      <c r="C250" s="7">
        <v>28.2</v>
      </c>
      <c r="D250" s="7">
        <v>14.9</v>
      </c>
      <c r="E250" s="7">
        <v>20.9</v>
      </c>
      <c r="F250" s="7"/>
      <c r="H250" s="7">
        <v>79.9</v>
      </c>
      <c r="I250" s="7">
        <v>22.8</v>
      </c>
      <c r="J250" s="7">
        <v>50.9</v>
      </c>
      <c r="M250" s="7">
        <v>0</v>
      </c>
      <c r="N250" s="7"/>
      <c r="O250" s="10"/>
    </row>
    <row r="251" spans="1:15" ht="10.5">
      <c r="A251" s="4">
        <v>34537</v>
      </c>
      <c r="C251" s="7">
        <v>28.9</v>
      </c>
      <c r="D251" s="7">
        <v>14.2</v>
      </c>
      <c r="E251" s="7">
        <v>21.4</v>
      </c>
      <c r="F251" s="7"/>
      <c r="H251" s="7">
        <v>93.3</v>
      </c>
      <c r="I251" s="7">
        <v>27.9</v>
      </c>
      <c r="J251" s="7">
        <v>62.7</v>
      </c>
      <c r="M251" s="7">
        <v>1.5</v>
      </c>
      <c r="N251" s="7">
        <v>1.5</v>
      </c>
      <c r="O251" s="10">
        <v>24</v>
      </c>
    </row>
    <row r="252" spans="1:15" ht="10.5">
      <c r="A252" s="4">
        <v>34538</v>
      </c>
      <c r="C252" s="7">
        <v>18.4</v>
      </c>
      <c r="D252" s="7">
        <v>10.6</v>
      </c>
      <c r="E252" s="7">
        <v>13.6</v>
      </c>
      <c r="F252" s="7"/>
      <c r="H252" s="7">
        <v>95.7</v>
      </c>
      <c r="I252" s="7">
        <v>84.6</v>
      </c>
      <c r="J252" s="7">
        <v>93</v>
      </c>
      <c r="M252" s="7">
        <v>30</v>
      </c>
      <c r="N252" s="7">
        <v>7.5</v>
      </c>
      <c r="O252" s="10">
        <v>10</v>
      </c>
    </row>
    <row r="253" spans="1:15" ht="10.5">
      <c r="A253" s="4">
        <v>34539</v>
      </c>
      <c r="C253" s="7">
        <v>18.1</v>
      </c>
      <c r="D253" s="7">
        <v>10</v>
      </c>
      <c r="E253" s="7">
        <v>12.8</v>
      </c>
      <c r="F253" s="7"/>
      <c r="H253" s="7">
        <v>94.6</v>
      </c>
      <c r="I253" s="7">
        <v>50.5</v>
      </c>
      <c r="J253" s="7">
        <v>81.6</v>
      </c>
      <c r="M253" s="7">
        <v>0.5</v>
      </c>
      <c r="N253" s="7">
        <v>0.5</v>
      </c>
      <c r="O253" s="10"/>
    </row>
    <row r="254" spans="1:15" ht="10.5">
      <c r="A254" s="4">
        <v>34540</v>
      </c>
      <c r="C254" s="7">
        <v>26.3</v>
      </c>
      <c r="D254" s="7">
        <v>10.2</v>
      </c>
      <c r="E254" s="7">
        <v>16.3</v>
      </c>
      <c r="F254" s="7"/>
      <c r="H254" s="7">
        <v>99</v>
      </c>
      <c r="I254" s="7">
        <v>28.6</v>
      </c>
      <c r="J254" s="7">
        <v>70.4</v>
      </c>
      <c r="M254" s="7">
        <v>0</v>
      </c>
      <c r="N254" s="7"/>
      <c r="O254" s="10"/>
    </row>
    <row r="255" spans="1:15" ht="10.5">
      <c r="A255" s="4">
        <v>34541</v>
      </c>
      <c r="C255" s="7">
        <v>25.8</v>
      </c>
      <c r="D255" s="7">
        <v>9.8</v>
      </c>
      <c r="E255" s="7">
        <v>17</v>
      </c>
      <c r="F255" s="7"/>
      <c r="H255" s="7">
        <v>99.2</v>
      </c>
      <c r="I255" s="7">
        <v>40.9</v>
      </c>
      <c r="J255" s="7">
        <v>79</v>
      </c>
      <c r="M255" s="7">
        <v>0</v>
      </c>
      <c r="N255" s="7"/>
      <c r="O255" s="10"/>
    </row>
    <row r="256" spans="1:15" ht="10.5">
      <c r="A256" s="4">
        <v>34542</v>
      </c>
      <c r="C256" s="7">
        <v>28.9</v>
      </c>
      <c r="D256" s="7">
        <v>11.6</v>
      </c>
      <c r="E256" s="7">
        <v>17.7</v>
      </c>
      <c r="F256" s="7"/>
      <c r="H256" s="7">
        <v>99.1</v>
      </c>
      <c r="I256" s="7">
        <v>19.6</v>
      </c>
      <c r="J256" s="7">
        <v>66.3</v>
      </c>
      <c r="M256" s="7">
        <v>0</v>
      </c>
      <c r="N256" s="7"/>
      <c r="O256" s="10"/>
    </row>
    <row r="257" spans="1:15" ht="10.5">
      <c r="A257" s="4">
        <v>34543</v>
      </c>
      <c r="C257" s="7">
        <v>29.1</v>
      </c>
      <c r="D257" s="7">
        <v>10</v>
      </c>
      <c r="E257" s="7">
        <v>17.3</v>
      </c>
      <c r="F257" s="7"/>
      <c r="H257" s="7">
        <v>97.1</v>
      </c>
      <c r="I257" s="7">
        <v>29.7</v>
      </c>
      <c r="J257" s="7">
        <v>68.4</v>
      </c>
      <c r="M257" s="7">
        <v>0</v>
      </c>
      <c r="N257" s="7"/>
      <c r="O257" s="10"/>
    </row>
    <row r="258" spans="1:15" ht="10.5">
      <c r="A258" s="4">
        <v>34544</v>
      </c>
      <c r="C258" s="7">
        <v>29.4</v>
      </c>
      <c r="D258" s="7">
        <v>12.4</v>
      </c>
      <c r="E258" s="7">
        <v>19.1</v>
      </c>
      <c r="F258" s="7"/>
      <c r="H258" s="7">
        <v>99.2</v>
      </c>
      <c r="I258" s="7">
        <v>24.8</v>
      </c>
      <c r="J258" s="7">
        <v>69.8</v>
      </c>
      <c r="M258" s="7">
        <v>0</v>
      </c>
      <c r="N258" s="7"/>
      <c r="O258" s="10"/>
    </row>
    <row r="259" spans="1:15" ht="10.5">
      <c r="A259" s="4">
        <v>34545</v>
      </c>
      <c r="C259" s="7">
        <v>28.9</v>
      </c>
      <c r="D259" s="7">
        <v>12.3</v>
      </c>
      <c r="E259" s="7">
        <v>18.5</v>
      </c>
      <c r="F259" s="7"/>
      <c r="H259" s="7">
        <v>99.2</v>
      </c>
      <c r="I259" s="7">
        <v>33.3</v>
      </c>
      <c r="J259" s="7">
        <v>72.8</v>
      </c>
      <c r="M259" s="7">
        <v>0</v>
      </c>
      <c r="N259" s="7"/>
      <c r="O259" s="10"/>
    </row>
    <row r="260" spans="1:15" ht="10.5">
      <c r="A260" s="4">
        <v>34546</v>
      </c>
      <c r="C260" s="7">
        <v>26.1</v>
      </c>
      <c r="D260" s="7">
        <v>11.6</v>
      </c>
      <c r="E260" s="7">
        <v>16</v>
      </c>
      <c r="F260" s="7"/>
      <c r="H260" s="7">
        <v>98</v>
      </c>
      <c r="I260" s="7">
        <v>38.1</v>
      </c>
      <c r="J260" s="7">
        <v>78.2</v>
      </c>
      <c r="M260" s="7">
        <v>0</v>
      </c>
      <c r="N260" s="7"/>
      <c r="O260" s="10"/>
    </row>
    <row r="261" spans="3:15" ht="10.5">
      <c r="C261" s="7"/>
      <c r="E261" s="7"/>
      <c r="H261" s="7"/>
      <c r="J261" s="7"/>
      <c r="K261" s="9"/>
      <c r="M261" s="7"/>
      <c r="N261" s="7"/>
      <c r="O261" s="10"/>
    </row>
    <row r="262" spans="1:15" ht="10.5">
      <c r="A262" s="4" t="s">
        <v>3</v>
      </c>
      <c r="B262" s="7"/>
      <c r="C262" s="7"/>
      <c r="D262" s="7"/>
      <c r="E262" s="7"/>
      <c r="H262" s="7"/>
      <c r="I262" s="7"/>
      <c r="J262" s="7"/>
      <c r="K262" s="9"/>
      <c r="M262" s="7">
        <f>SUM(M230:M260)</f>
        <v>35.5</v>
      </c>
      <c r="N262" s="7">
        <f>SUM(N230:N260)</f>
        <v>13</v>
      </c>
      <c r="O262" s="10" t="s">
        <v>8</v>
      </c>
    </row>
    <row r="263" spans="1:14" ht="10.5">
      <c r="A263" s="4" t="s">
        <v>9</v>
      </c>
      <c r="B263" s="8"/>
      <c r="C263" s="7">
        <f>AVERAGE(C230:C260)</f>
        <v>25.009677419354833</v>
      </c>
      <c r="D263" s="7">
        <f>AVERAGE(D230:D260)</f>
        <v>11.422580645161293</v>
      </c>
      <c r="E263" s="7">
        <f>AVERAGE(E230:E260)</f>
        <v>17.01290322580645</v>
      </c>
      <c r="F263" s="7"/>
      <c r="H263" s="7">
        <f>AVERAGE(H230:H260)</f>
        <v>94.90322580645159</v>
      </c>
      <c r="I263" s="7">
        <f>AVERAGE(I230:I260)</f>
        <v>38.64193548387097</v>
      </c>
      <c r="J263" s="7">
        <f>AVERAGE(J230:J260)</f>
        <v>71.45806451612904</v>
      </c>
      <c r="K263" s="9"/>
      <c r="M263" s="7"/>
      <c r="N263" s="7"/>
    </row>
    <row r="264" spans="1:15" ht="10.5">
      <c r="A264" s="4" t="s">
        <v>10</v>
      </c>
      <c r="B264" s="8"/>
      <c r="C264" s="7">
        <f>MAX(C230:C260)</f>
        <v>29.7</v>
      </c>
      <c r="D264" s="7">
        <f>MAX(D230:D260)</f>
        <v>17.7</v>
      </c>
      <c r="E264" s="7">
        <f>MAX(E230:E260)</f>
        <v>22.1</v>
      </c>
      <c r="H264" s="7">
        <f>MAX(H230:H260)</f>
        <v>99.2</v>
      </c>
      <c r="I264" s="7">
        <f>MAX(I230:I260)</f>
        <v>84.6</v>
      </c>
      <c r="J264" s="7">
        <f>MAX(J230:J260)</f>
        <v>93</v>
      </c>
      <c r="K264" s="9"/>
      <c r="M264" s="7">
        <f>MAX(M230:M260)</f>
        <v>30</v>
      </c>
      <c r="N264" s="7">
        <f>MAX(N230:N260)</f>
        <v>7.5</v>
      </c>
      <c r="O264" s="10">
        <v>23</v>
      </c>
    </row>
    <row r="265" spans="1:14" ht="10.5">
      <c r="A265" s="4" t="s">
        <v>11</v>
      </c>
      <c r="B265" s="8"/>
      <c r="C265" s="7">
        <f>MIN(C230:C260)</f>
        <v>15.2</v>
      </c>
      <c r="D265" s="7">
        <f>MIN(D230:D260)</f>
        <v>2.5</v>
      </c>
      <c r="E265" s="7">
        <f>MIN(E230:E260)</f>
        <v>9.6</v>
      </c>
      <c r="H265" s="7">
        <f>MIN(H230:H260)</f>
        <v>75.7</v>
      </c>
      <c r="I265" s="7">
        <f>MIN(I230:I260)</f>
        <v>19.6</v>
      </c>
      <c r="J265" s="7">
        <f>MIN(J230:J260)</f>
        <v>50.9</v>
      </c>
      <c r="K265" s="9"/>
      <c r="M265" s="7"/>
      <c r="N265" s="7"/>
    </row>
    <row r="266" spans="3:13" ht="10.5">
      <c r="C266" s="7"/>
      <c r="E266" s="7"/>
      <c r="H266" s="7"/>
      <c r="J266" s="7"/>
      <c r="K266" s="9"/>
      <c r="M266" s="7"/>
    </row>
    <row r="267" spans="1:15" ht="10.5">
      <c r="A267" s="4">
        <v>34547</v>
      </c>
      <c r="C267" s="7">
        <v>27.8</v>
      </c>
      <c r="D267" s="7">
        <v>11.9</v>
      </c>
      <c r="E267" s="7">
        <v>16.8</v>
      </c>
      <c r="F267" s="7"/>
      <c r="H267" s="7">
        <v>98.3</v>
      </c>
      <c r="I267" s="7">
        <v>32.4</v>
      </c>
      <c r="J267" s="7">
        <v>72.8</v>
      </c>
      <c r="M267" s="7"/>
      <c r="N267" s="7"/>
      <c r="O267" s="10"/>
    </row>
    <row r="268" spans="1:15" ht="10.5">
      <c r="A268" s="4">
        <v>34548</v>
      </c>
      <c r="C268" s="7">
        <v>26.3</v>
      </c>
      <c r="D268" s="7">
        <v>10.7</v>
      </c>
      <c r="E268" s="7">
        <v>16.1</v>
      </c>
      <c r="F268" s="7"/>
      <c r="H268" s="7">
        <v>95.9</v>
      </c>
      <c r="I268" s="7">
        <v>39.2</v>
      </c>
      <c r="J268" s="7">
        <v>73</v>
      </c>
      <c r="M268" s="7"/>
      <c r="N268" s="7"/>
      <c r="O268" s="10"/>
    </row>
    <row r="269" spans="1:15" ht="10.5">
      <c r="A269" s="4">
        <v>34549</v>
      </c>
      <c r="C269" s="7">
        <v>18.8</v>
      </c>
      <c r="D269" s="7">
        <v>5.8</v>
      </c>
      <c r="E269" s="7">
        <v>13.9</v>
      </c>
      <c r="F269" s="7"/>
      <c r="H269" s="7">
        <v>96.5</v>
      </c>
      <c r="I269" s="7">
        <v>66.5</v>
      </c>
      <c r="J269" s="7">
        <v>81.2</v>
      </c>
      <c r="M269" s="7"/>
      <c r="N269" s="7"/>
      <c r="O269" s="10"/>
    </row>
    <row r="270" spans="1:15" ht="10.5">
      <c r="A270" s="4">
        <v>34550</v>
      </c>
      <c r="C270" s="7">
        <v>15.7</v>
      </c>
      <c r="D270" s="7">
        <v>5.5</v>
      </c>
      <c r="E270" s="7">
        <v>10.3</v>
      </c>
      <c r="F270" s="7"/>
      <c r="H270" s="7">
        <v>98.9</v>
      </c>
      <c r="I270" s="7">
        <v>44.8</v>
      </c>
      <c r="J270" s="7">
        <v>77.4</v>
      </c>
      <c r="M270" s="7"/>
      <c r="N270" s="7"/>
      <c r="O270" s="10"/>
    </row>
    <row r="271" spans="1:15" ht="10.5">
      <c r="A271" s="4">
        <v>34551</v>
      </c>
      <c r="C271" s="7">
        <v>14.9</v>
      </c>
      <c r="D271" s="7">
        <v>7.9</v>
      </c>
      <c r="E271" s="7">
        <v>11.3</v>
      </c>
      <c r="F271" s="7"/>
      <c r="H271" s="7">
        <v>98.6</v>
      </c>
      <c r="I271" s="7">
        <v>55.6</v>
      </c>
      <c r="J271" s="7">
        <v>83.9</v>
      </c>
      <c r="M271" s="7"/>
      <c r="N271" s="7"/>
      <c r="O271" s="10"/>
    </row>
    <row r="272" spans="1:15" ht="10.5">
      <c r="A272" s="4">
        <v>34552</v>
      </c>
      <c r="C272" s="7">
        <v>18.7</v>
      </c>
      <c r="D272" s="7">
        <v>7.8</v>
      </c>
      <c r="E272" s="7">
        <v>12.1</v>
      </c>
      <c r="F272" s="7"/>
      <c r="H272" s="7">
        <v>97.8</v>
      </c>
      <c r="I272" s="7">
        <v>42.8</v>
      </c>
      <c r="J272" s="7">
        <v>68.4</v>
      </c>
      <c r="M272" s="7"/>
      <c r="N272" s="7"/>
      <c r="O272" s="10"/>
    </row>
    <row r="273" spans="1:15" ht="10.5">
      <c r="A273" s="4">
        <v>34553</v>
      </c>
      <c r="C273" s="7">
        <v>17.4</v>
      </c>
      <c r="D273" s="7">
        <v>8.1</v>
      </c>
      <c r="E273" s="7">
        <v>12.2</v>
      </c>
      <c r="F273" s="7"/>
      <c r="H273" s="7">
        <v>96</v>
      </c>
      <c r="I273" s="7">
        <v>47.7</v>
      </c>
      <c r="J273" s="7">
        <v>60.9</v>
      </c>
      <c r="M273" s="7"/>
      <c r="N273" s="7"/>
      <c r="O273" s="10"/>
    </row>
    <row r="274" spans="1:15" ht="10.5">
      <c r="A274" s="4">
        <v>34554</v>
      </c>
      <c r="C274" s="7">
        <v>23.8</v>
      </c>
      <c r="D274" s="7">
        <v>10.4</v>
      </c>
      <c r="E274" s="7">
        <v>15.1</v>
      </c>
      <c r="F274" s="7"/>
      <c r="H274" s="7">
        <v>99.2</v>
      </c>
      <c r="I274" s="7">
        <v>34</v>
      </c>
      <c r="J274" s="7">
        <v>82</v>
      </c>
      <c r="M274" s="7"/>
      <c r="N274" s="7"/>
      <c r="O274" s="10"/>
    </row>
    <row r="275" spans="1:15" ht="10.5">
      <c r="A275" s="4">
        <v>34555</v>
      </c>
      <c r="C275" s="7">
        <v>27.7</v>
      </c>
      <c r="D275" s="7">
        <v>7.7</v>
      </c>
      <c r="E275" s="7">
        <v>15.7</v>
      </c>
      <c r="F275" s="7"/>
      <c r="H275" s="7">
        <v>98.9</v>
      </c>
      <c r="I275" s="7">
        <v>16.7</v>
      </c>
      <c r="J275" s="7">
        <v>64.5</v>
      </c>
      <c r="M275" s="7"/>
      <c r="N275" s="7"/>
      <c r="O275" s="10"/>
    </row>
    <row r="276" spans="1:15" ht="10.5">
      <c r="A276" s="4">
        <v>34556</v>
      </c>
      <c r="C276" s="7">
        <v>28</v>
      </c>
      <c r="D276" s="7">
        <v>9.6</v>
      </c>
      <c r="E276" s="7">
        <v>18.4</v>
      </c>
      <c r="F276" s="7"/>
      <c r="H276" s="7">
        <v>94.8</v>
      </c>
      <c r="I276" s="7">
        <v>24.8</v>
      </c>
      <c r="J276" s="7">
        <v>78.6</v>
      </c>
      <c r="M276" s="7"/>
      <c r="N276" s="7"/>
      <c r="O276" s="10"/>
    </row>
    <row r="277" spans="1:15" ht="10.5">
      <c r="A277" s="4">
        <v>34557</v>
      </c>
      <c r="C277" s="7">
        <v>15</v>
      </c>
      <c r="D277" s="7">
        <v>11.2</v>
      </c>
      <c r="E277" s="7">
        <v>13</v>
      </c>
      <c r="F277" s="7"/>
      <c r="H277" s="7">
        <v>97.5</v>
      </c>
      <c r="I277" s="7">
        <v>80</v>
      </c>
      <c r="J277" s="7">
        <v>88.2</v>
      </c>
      <c r="M277" s="7"/>
      <c r="N277" s="7"/>
      <c r="O277" s="10"/>
    </row>
    <row r="278" spans="1:15" ht="10.5">
      <c r="A278" s="4">
        <v>34558</v>
      </c>
      <c r="C278" s="7">
        <v>20.1</v>
      </c>
      <c r="D278" s="7">
        <v>10.4</v>
      </c>
      <c r="E278" s="7">
        <v>14.2</v>
      </c>
      <c r="F278" s="7"/>
      <c r="H278" s="7">
        <v>97.4</v>
      </c>
      <c r="I278" s="7">
        <v>56.7</v>
      </c>
      <c r="J278" s="7">
        <v>73.1</v>
      </c>
      <c r="M278" s="7"/>
      <c r="N278" s="7"/>
      <c r="O278" s="10"/>
    </row>
    <row r="279" spans="1:15" ht="10.5">
      <c r="A279" s="4">
        <v>34559</v>
      </c>
      <c r="C279" s="7">
        <v>25.4</v>
      </c>
      <c r="D279" s="7">
        <v>13.3</v>
      </c>
      <c r="E279" s="7">
        <v>17.5</v>
      </c>
      <c r="F279" s="7"/>
      <c r="H279" s="7">
        <v>95.5</v>
      </c>
      <c r="I279" s="7">
        <v>32.7</v>
      </c>
      <c r="J279" s="7">
        <v>75.5</v>
      </c>
      <c r="M279" s="7"/>
      <c r="N279" s="7"/>
      <c r="O279" s="10"/>
    </row>
    <row r="280" spans="1:15" ht="10.5">
      <c r="A280" s="4">
        <v>34560</v>
      </c>
      <c r="C280" s="7">
        <v>26.3</v>
      </c>
      <c r="D280" s="7">
        <v>11.4</v>
      </c>
      <c r="E280" s="7">
        <v>17.6</v>
      </c>
      <c r="F280" s="7"/>
      <c r="H280" s="7">
        <v>95.5</v>
      </c>
      <c r="I280" s="7">
        <v>21.9</v>
      </c>
      <c r="J280" s="7">
        <v>69.8</v>
      </c>
      <c r="M280" s="7"/>
      <c r="N280" s="7"/>
      <c r="O280" s="10"/>
    </row>
    <row r="281" spans="1:15" ht="10.5">
      <c r="A281" s="4">
        <v>34561</v>
      </c>
      <c r="C281" s="7">
        <v>26.2</v>
      </c>
      <c r="D281" s="7">
        <v>8.8</v>
      </c>
      <c r="E281" s="7">
        <v>16.2</v>
      </c>
      <c r="F281" s="7"/>
      <c r="H281" s="7">
        <v>97.6</v>
      </c>
      <c r="I281" s="7">
        <v>25.2</v>
      </c>
      <c r="J281" s="7">
        <v>66.5</v>
      </c>
      <c r="M281" s="7"/>
      <c r="N281" s="7"/>
      <c r="O281" s="10"/>
    </row>
    <row r="282" spans="1:15" ht="10.5">
      <c r="A282" s="4">
        <v>34562</v>
      </c>
      <c r="C282" s="7">
        <v>26.3</v>
      </c>
      <c r="D282" s="7">
        <v>8.9</v>
      </c>
      <c r="E282" s="7">
        <v>16.3</v>
      </c>
      <c r="F282" s="7"/>
      <c r="H282" s="7">
        <v>98</v>
      </c>
      <c r="I282" s="7">
        <v>25.8</v>
      </c>
      <c r="J282" s="7">
        <v>61</v>
      </c>
      <c r="M282" s="7"/>
      <c r="N282" s="7"/>
      <c r="O282" s="10"/>
    </row>
    <row r="283" spans="1:15" ht="10.5">
      <c r="A283" s="4">
        <v>34563</v>
      </c>
      <c r="C283" s="7">
        <v>14.9</v>
      </c>
      <c r="D283" s="7">
        <v>11.6</v>
      </c>
      <c r="E283" s="7">
        <v>13.6</v>
      </c>
      <c r="F283" s="7"/>
      <c r="H283" s="7">
        <v>96.4</v>
      </c>
      <c r="I283" s="7">
        <v>74.8</v>
      </c>
      <c r="J283" s="7">
        <v>65.4</v>
      </c>
      <c r="M283" s="7"/>
      <c r="N283" s="7"/>
      <c r="O283" s="10"/>
    </row>
    <row r="284" spans="1:15" ht="10.5">
      <c r="A284" s="4">
        <v>34564</v>
      </c>
      <c r="C284" s="7">
        <v>21.9</v>
      </c>
      <c r="D284" s="7">
        <v>11.6</v>
      </c>
      <c r="E284" s="7">
        <v>15.4</v>
      </c>
      <c r="F284" s="7"/>
      <c r="H284" s="7">
        <v>90.1</v>
      </c>
      <c r="I284" s="7">
        <v>48.1</v>
      </c>
      <c r="J284" s="7">
        <v>59.2</v>
      </c>
      <c r="M284" s="7"/>
      <c r="N284" s="7"/>
      <c r="O284" s="10"/>
    </row>
    <row r="285" spans="1:15" ht="10.5">
      <c r="A285" s="4">
        <v>34565</v>
      </c>
      <c r="C285" s="7">
        <v>26.9</v>
      </c>
      <c r="D285" s="7">
        <v>13.9</v>
      </c>
      <c r="E285" s="7">
        <v>18.5</v>
      </c>
      <c r="F285" s="7"/>
      <c r="H285" s="7">
        <v>95.2</v>
      </c>
      <c r="I285" s="7">
        <v>32</v>
      </c>
      <c r="J285" s="7">
        <v>66.7</v>
      </c>
      <c r="M285" s="7"/>
      <c r="N285" s="7"/>
      <c r="O285" s="10"/>
    </row>
    <row r="286" spans="1:15" ht="10.5">
      <c r="A286" s="4">
        <v>34566</v>
      </c>
      <c r="C286" s="7">
        <v>27.3</v>
      </c>
      <c r="D286" s="7">
        <v>10.2</v>
      </c>
      <c r="E286" s="7">
        <v>18</v>
      </c>
      <c r="F286" s="7"/>
      <c r="H286" s="7">
        <v>99.5</v>
      </c>
      <c r="I286" s="7">
        <v>23.6</v>
      </c>
      <c r="J286" s="7">
        <v>54</v>
      </c>
      <c r="M286" s="7"/>
      <c r="N286" s="7"/>
      <c r="O286" s="10"/>
    </row>
    <row r="287" spans="1:15" ht="10.5">
      <c r="A287" s="4">
        <v>34567</v>
      </c>
      <c r="C287" s="7">
        <v>27.6</v>
      </c>
      <c r="D287" s="7">
        <v>11.1</v>
      </c>
      <c r="E287" s="7">
        <v>17.8</v>
      </c>
      <c r="F287" s="7"/>
      <c r="H287" s="7">
        <v>93.4</v>
      </c>
      <c r="I287" s="7">
        <v>21.7</v>
      </c>
      <c r="J287" s="7">
        <v>50.9</v>
      </c>
      <c r="M287" s="7"/>
      <c r="N287" s="7"/>
      <c r="O287" s="10"/>
    </row>
    <row r="288" spans="1:15" ht="10.5">
      <c r="A288" s="4">
        <v>34568</v>
      </c>
      <c r="C288" s="7">
        <v>28.8</v>
      </c>
      <c r="D288" s="7">
        <v>9</v>
      </c>
      <c r="E288" s="7">
        <v>18.1</v>
      </c>
      <c r="F288" s="7"/>
      <c r="H288" s="7">
        <v>96.8</v>
      </c>
      <c r="I288" s="7">
        <v>15.6</v>
      </c>
      <c r="J288" s="7">
        <v>62.7</v>
      </c>
      <c r="M288" s="7"/>
      <c r="N288" s="7"/>
      <c r="O288" s="10"/>
    </row>
    <row r="289" spans="1:15" ht="10.5">
      <c r="A289" s="4">
        <v>34569</v>
      </c>
      <c r="C289" s="7"/>
      <c r="D289" s="7"/>
      <c r="E289" s="7"/>
      <c r="F289" s="7"/>
      <c r="H289" s="7"/>
      <c r="I289" s="7"/>
      <c r="J289" s="7">
        <v>93</v>
      </c>
      <c r="M289" s="7"/>
      <c r="N289" s="7"/>
      <c r="O289" s="10"/>
    </row>
    <row r="290" spans="1:15" ht="10.5">
      <c r="A290" s="4">
        <v>34570</v>
      </c>
      <c r="C290" s="7">
        <v>16.1</v>
      </c>
      <c r="D290" s="7">
        <v>13.2</v>
      </c>
      <c r="E290" s="7">
        <v>14.7</v>
      </c>
      <c r="F290" s="7"/>
      <c r="H290" s="7">
        <v>99.8</v>
      </c>
      <c r="I290" s="7">
        <v>84.6</v>
      </c>
      <c r="J290" s="7">
        <v>81.6</v>
      </c>
      <c r="M290" s="7"/>
      <c r="N290" s="7"/>
      <c r="O290" s="10"/>
    </row>
    <row r="291" spans="1:15" ht="10.5">
      <c r="A291" s="4">
        <v>34571</v>
      </c>
      <c r="C291" s="7">
        <v>26.1</v>
      </c>
      <c r="D291" s="7">
        <v>13.8</v>
      </c>
      <c r="E291" s="7">
        <v>18.1</v>
      </c>
      <c r="F291" s="7"/>
      <c r="H291" s="7">
        <v>99.8</v>
      </c>
      <c r="I291" s="7">
        <v>49.4</v>
      </c>
      <c r="J291" s="7">
        <v>70.4</v>
      </c>
      <c r="M291" s="7"/>
      <c r="N291" s="7"/>
      <c r="O291" s="10"/>
    </row>
    <row r="292" spans="1:15" ht="10.5">
      <c r="A292" s="4">
        <v>34572</v>
      </c>
      <c r="C292" s="7">
        <v>31.8</v>
      </c>
      <c r="D292" s="7">
        <v>14.4</v>
      </c>
      <c r="E292" s="7">
        <v>21.1</v>
      </c>
      <c r="F292" s="7"/>
      <c r="H292" s="7">
        <v>99.8</v>
      </c>
      <c r="I292" s="7">
        <v>29.4</v>
      </c>
      <c r="J292" s="7">
        <v>79</v>
      </c>
      <c r="M292" s="7"/>
      <c r="N292" s="7"/>
      <c r="O292" s="10"/>
    </row>
    <row r="293" spans="1:15" ht="10.5">
      <c r="A293" s="4">
        <v>34573</v>
      </c>
      <c r="C293" s="7">
        <v>24.2</v>
      </c>
      <c r="D293" s="7">
        <v>14.3</v>
      </c>
      <c r="E293" s="7">
        <v>18.7</v>
      </c>
      <c r="F293" s="7"/>
      <c r="H293" s="7">
        <v>99.9</v>
      </c>
      <c r="I293" s="7">
        <v>57.6</v>
      </c>
      <c r="J293" s="7">
        <v>66.3</v>
      </c>
      <c r="M293" s="7"/>
      <c r="N293" s="7"/>
      <c r="O293" s="10"/>
    </row>
    <row r="294" spans="1:15" ht="10.5">
      <c r="A294" s="4">
        <v>34574</v>
      </c>
      <c r="C294" s="7">
        <v>26.7</v>
      </c>
      <c r="D294" s="7">
        <v>17.2</v>
      </c>
      <c r="E294" s="7">
        <v>20.6</v>
      </c>
      <c r="F294" s="7"/>
      <c r="H294" s="7">
        <v>99.9</v>
      </c>
      <c r="I294" s="7">
        <v>58.8</v>
      </c>
      <c r="J294" s="7">
        <v>68.4</v>
      </c>
      <c r="M294" s="7"/>
      <c r="N294" s="7"/>
      <c r="O294" s="10"/>
    </row>
    <row r="295" spans="1:15" ht="10.5">
      <c r="A295" s="4">
        <v>34575</v>
      </c>
      <c r="C295" s="7">
        <v>28.6</v>
      </c>
      <c r="D295" s="7">
        <v>15</v>
      </c>
      <c r="E295" s="7">
        <v>19.1</v>
      </c>
      <c r="F295" s="7"/>
      <c r="H295" s="7">
        <v>94.4</v>
      </c>
      <c r="I295" s="7">
        <v>32.4</v>
      </c>
      <c r="J295" s="7">
        <v>69.8</v>
      </c>
      <c r="M295" s="7"/>
      <c r="N295" s="7"/>
      <c r="O295" s="10"/>
    </row>
    <row r="296" spans="1:15" ht="10.5">
      <c r="A296" s="4">
        <v>34576</v>
      </c>
      <c r="C296" s="7">
        <v>31.4</v>
      </c>
      <c r="D296" s="7">
        <v>14</v>
      </c>
      <c r="E296" s="7">
        <v>20.1</v>
      </c>
      <c r="F296" s="7"/>
      <c r="H296" s="7">
        <v>99.5</v>
      </c>
      <c r="I296" s="7">
        <v>16.1</v>
      </c>
      <c r="J296" s="7">
        <v>72.8</v>
      </c>
      <c r="M296" s="7"/>
      <c r="N296" s="7"/>
      <c r="O296" s="10"/>
    </row>
    <row r="297" spans="1:15" ht="10.5">
      <c r="A297" s="4">
        <v>34577</v>
      </c>
      <c r="C297" s="7">
        <v>32.1</v>
      </c>
      <c r="D297" s="7">
        <v>11.8</v>
      </c>
      <c r="E297" s="7">
        <v>20.1</v>
      </c>
      <c r="F297" s="7"/>
      <c r="H297" s="7">
        <v>91.7</v>
      </c>
      <c r="I297" s="7">
        <v>14.7</v>
      </c>
      <c r="J297" s="7">
        <v>78.2</v>
      </c>
      <c r="M297" s="7"/>
      <c r="N297" s="7"/>
      <c r="O297" s="10"/>
    </row>
    <row r="298" spans="3:15" ht="10.5">
      <c r="C298" s="7"/>
      <c r="D298" s="7"/>
      <c r="E298" s="7"/>
      <c r="H298" s="7"/>
      <c r="J298" s="7"/>
      <c r="K298" s="9"/>
      <c r="M298" s="7"/>
      <c r="N298" s="7"/>
      <c r="O298" s="10"/>
    </row>
    <row r="299" spans="1:14" ht="10.5">
      <c r="A299" s="4" t="s">
        <v>3</v>
      </c>
      <c r="B299" s="7"/>
      <c r="C299" s="7"/>
      <c r="D299" s="7"/>
      <c r="E299" s="7"/>
      <c r="H299" s="7"/>
      <c r="I299" s="7"/>
      <c r="J299" s="7"/>
      <c r="K299" s="9"/>
      <c r="M299" s="7"/>
      <c r="N299" s="7"/>
    </row>
    <row r="300" spans="1:15" ht="10.5">
      <c r="A300" s="4" t="s">
        <v>9</v>
      </c>
      <c r="B300" s="8"/>
      <c r="C300" s="7">
        <f>AVERAGE(C267:C297)</f>
        <v>24.093333333333337</v>
      </c>
      <c r="D300" s="7">
        <f>AVERAGE(D267:D297)</f>
        <v>11.016666666666667</v>
      </c>
      <c r="E300" s="7">
        <f>AVERAGE(E267:E297)</f>
        <v>16.35333333333334</v>
      </c>
      <c r="F300" s="7"/>
      <c r="H300" s="7">
        <f>AVERAGE(H267:H297)</f>
        <v>97.08666666666669</v>
      </c>
      <c r="I300" s="7">
        <f>AVERAGE(I267:I297)</f>
        <v>40.18666666666666</v>
      </c>
      <c r="J300" s="7">
        <f>AVERAGE(J267:J297)</f>
        <v>71.45806451612904</v>
      </c>
      <c r="K300" s="9"/>
      <c r="M300" s="7"/>
      <c r="N300" s="7"/>
      <c r="O300" s="10"/>
    </row>
    <row r="301" spans="1:15" ht="10.5">
      <c r="A301" s="4" t="s">
        <v>10</v>
      </c>
      <c r="B301" s="8"/>
      <c r="C301" s="7">
        <f>MAX(C267:C297)</f>
        <v>32.1</v>
      </c>
      <c r="D301" s="7">
        <f>MAX(D267:D297)</f>
        <v>17.2</v>
      </c>
      <c r="E301" s="7">
        <f>MAX(E267:E297)</f>
        <v>21.1</v>
      </c>
      <c r="H301" s="7">
        <f>MAX(H267:H297)</f>
        <v>99.9</v>
      </c>
      <c r="I301" s="7">
        <f>MAX(I267:I297)</f>
        <v>84.6</v>
      </c>
      <c r="J301" s="7">
        <f>MAX(J267:J297)</f>
        <v>93</v>
      </c>
      <c r="K301" s="9"/>
      <c r="M301" s="7"/>
      <c r="N301" s="7"/>
      <c r="O301" s="10"/>
    </row>
    <row r="302" spans="1:14" ht="10.5">
      <c r="A302" s="4" t="s">
        <v>11</v>
      </c>
      <c r="B302" s="8"/>
      <c r="C302" s="7">
        <f>MIN(C267:C297)</f>
        <v>14.9</v>
      </c>
      <c r="D302" s="7">
        <f>MIN(D267:D297)</f>
        <v>5.5</v>
      </c>
      <c r="E302" s="7">
        <f>MIN(E267:E297)</f>
        <v>10.3</v>
      </c>
      <c r="H302" s="7">
        <f>MIN(H267:H297)</f>
        <v>90.1</v>
      </c>
      <c r="I302" s="7">
        <f>MIN(I267:I297)</f>
        <v>14.7</v>
      </c>
      <c r="J302" s="7">
        <f>MIN(J267:J297)</f>
        <v>50.9</v>
      </c>
      <c r="K302" s="9"/>
      <c r="M302" s="7"/>
      <c r="N302" s="7"/>
    </row>
    <row r="303" spans="3:13" ht="10.5">
      <c r="C303" s="7"/>
      <c r="E303" s="7"/>
      <c r="H303" s="7"/>
      <c r="J303" s="7"/>
      <c r="K303" s="9"/>
      <c r="M303" s="7"/>
    </row>
    <row r="304" spans="1:15" ht="10.5">
      <c r="A304" s="4">
        <v>34578</v>
      </c>
      <c r="C304" s="7">
        <v>31.6</v>
      </c>
      <c r="D304" s="7">
        <v>12.2</v>
      </c>
      <c r="E304" s="7">
        <v>20.7</v>
      </c>
      <c r="F304" s="7"/>
      <c r="H304" s="7">
        <v>95.2</v>
      </c>
      <c r="I304" s="7">
        <v>12.6</v>
      </c>
      <c r="J304" s="7">
        <v>58.8</v>
      </c>
      <c r="M304" s="7"/>
      <c r="N304" s="7"/>
      <c r="O304" s="10"/>
    </row>
    <row r="305" spans="1:15" ht="10.5">
      <c r="A305" s="4">
        <v>34579</v>
      </c>
      <c r="C305" s="7">
        <v>16.8</v>
      </c>
      <c r="D305" s="7">
        <v>13.6</v>
      </c>
      <c r="E305" s="7">
        <v>15.4</v>
      </c>
      <c r="F305" s="7"/>
      <c r="H305" s="7">
        <v>93.3</v>
      </c>
      <c r="I305" s="7">
        <v>80.9</v>
      </c>
      <c r="J305" s="7">
        <v>87.2</v>
      </c>
      <c r="M305" s="7"/>
      <c r="N305" s="7"/>
      <c r="O305" s="10"/>
    </row>
    <row r="306" spans="1:15" ht="10.5">
      <c r="A306" s="4">
        <v>34580</v>
      </c>
      <c r="C306" s="7">
        <v>17.2</v>
      </c>
      <c r="D306" s="7">
        <v>14</v>
      </c>
      <c r="E306" s="7">
        <v>15.8</v>
      </c>
      <c r="F306" s="7"/>
      <c r="H306" s="7">
        <v>95</v>
      </c>
      <c r="I306" s="7">
        <v>81.2</v>
      </c>
      <c r="J306" s="7">
        <v>88.5</v>
      </c>
      <c r="M306" s="7"/>
      <c r="N306" s="7"/>
      <c r="O306" s="10"/>
    </row>
    <row r="307" spans="1:15" ht="10.5">
      <c r="A307" s="4">
        <v>34581</v>
      </c>
      <c r="C307" s="7">
        <v>17.6</v>
      </c>
      <c r="D307" s="7">
        <v>14.4</v>
      </c>
      <c r="E307" s="7">
        <v>15.7</v>
      </c>
      <c r="F307" s="7"/>
      <c r="H307" s="7">
        <v>94.8</v>
      </c>
      <c r="I307" s="7">
        <v>74.9</v>
      </c>
      <c r="J307" s="7">
        <v>86.8</v>
      </c>
      <c r="M307" s="7"/>
      <c r="N307" s="7"/>
      <c r="O307" s="10"/>
    </row>
    <row r="308" spans="1:15" ht="10.5">
      <c r="A308" s="4">
        <v>34582</v>
      </c>
      <c r="C308" s="7">
        <v>20.7</v>
      </c>
      <c r="D308" s="7">
        <v>14.6</v>
      </c>
      <c r="E308" s="7">
        <v>16.9</v>
      </c>
      <c r="F308" s="7"/>
      <c r="H308" s="7">
        <v>95.8</v>
      </c>
      <c r="I308" s="7">
        <v>67.6</v>
      </c>
      <c r="J308" s="7">
        <v>85.1</v>
      </c>
      <c r="M308" s="7"/>
      <c r="N308" s="7"/>
      <c r="O308" s="10"/>
    </row>
    <row r="309" spans="1:15" ht="10.5">
      <c r="A309" s="4">
        <v>34583</v>
      </c>
      <c r="C309" s="7">
        <v>30.4</v>
      </c>
      <c r="D309" s="7">
        <v>14.2</v>
      </c>
      <c r="E309" s="7">
        <v>20.7</v>
      </c>
      <c r="F309" s="7"/>
      <c r="H309" s="7">
        <v>93.7</v>
      </c>
      <c r="I309" s="7">
        <v>48.7</v>
      </c>
      <c r="J309" s="7">
        <v>61.1</v>
      </c>
      <c r="M309" s="7"/>
      <c r="N309" s="7"/>
      <c r="O309" s="10"/>
    </row>
    <row r="310" spans="1:15" ht="10.5">
      <c r="A310" s="4">
        <v>34584</v>
      </c>
      <c r="C310" s="7">
        <v>30.5</v>
      </c>
      <c r="D310" s="7">
        <v>10.1</v>
      </c>
      <c r="E310" s="7">
        <v>19.3</v>
      </c>
      <c r="F310" s="7"/>
      <c r="H310" s="7">
        <v>91.9</v>
      </c>
      <c r="I310" s="7">
        <v>13.9</v>
      </c>
      <c r="J310" s="7">
        <v>62</v>
      </c>
      <c r="M310" s="7"/>
      <c r="N310" s="7"/>
      <c r="O310" s="10"/>
    </row>
    <row r="311" spans="1:15" ht="10.5">
      <c r="A311" s="4">
        <v>34585</v>
      </c>
      <c r="C311" s="7">
        <v>17.6</v>
      </c>
      <c r="D311" s="7">
        <v>12.9</v>
      </c>
      <c r="E311" s="7">
        <v>15.1</v>
      </c>
      <c r="F311" s="7"/>
      <c r="H311" s="7">
        <v>94</v>
      </c>
      <c r="I311" s="7">
        <v>73.2</v>
      </c>
      <c r="J311" s="7">
        <v>83.7</v>
      </c>
      <c r="M311" s="7"/>
      <c r="N311" s="7"/>
      <c r="O311" s="10"/>
    </row>
    <row r="312" spans="1:15" ht="10.5">
      <c r="A312" s="4">
        <v>34586</v>
      </c>
      <c r="C312" s="7">
        <v>15</v>
      </c>
      <c r="D312" s="7">
        <v>12</v>
      </c>
      <c r="E312" s="7">
        <v>13</v>
      </c>
      <c r="F312" s="7"/>
      <c r="H312" s="7">
        <v>95</v>
      </c>
      <c r="I312" s="7">
        <v>75.1</v>
      </c>
      <c r="J312" s="7">
        <v>87</v>
      </c>
      <c r="M312" s="7"/>
      <c r="N312" s="7"/>
      <c r="O312" s="10"/>
    </row>
    <row r="313" spans="1:15" ht="10.5">
      <c r="A313" s="4">
        <v>34587</v>
      </c>
      <c r="C313" s="7">
        <v>18.4</v>
      </c>
      <c r="D313" s="7">
        <v>11.5</v>
      </c>
      <c r="E313" s="7">
        <v>13.8</v>
      </c>
      <c r="F313" s="7"/>
      <c r="H313" s="7">
        <v>99.7</v>
      </c>
      <c r="I313" s="7">
        <v>59.6</v>
      </c>
      <c r="J313" s="7">
        <v>83.6</v>
      </c>
      <c r="M313" s="7"/>
      <c r="N313" s="7"/>
      <c r="O313" s="10"/>
    </row>
    <row r="314" spans="1:15" ht="10.5">
      <c r="A314" s="4">
        <v>34588</v>
      </c>
      <c r="C314" s="7">
        <v>27.1</v>
      </c>
      <c r="D314" s="7">
        <v>12.3</v>
      </c>
      <c r="E314" s="7">
        <v>17.3</v>
      </c>
      <c r="F314" s="7"/>
      <c r="H314" s="7">
        <v>98.1</v>
      </c>
      <c r="I314" s="7">
        <v>25.9</v>
      </c>
      <c r="J314" s="7">
        <v>69.3</v>
      </c>
      <c r="M314" s="7"/>
      <c r="N314" s="7"/>
      <c r="O314" s="10"/>
    </row>
    <row r="315" spans="1:15" ht="10.5">
      <c r="A315" s="4">
        <v>34589</v>
      </c>
      <c r="C315" s="7">
        <v>29.7</v>
      </c>
      <c r="D315" s="7">
        <v>12</v>
      </c>
      <c r="E315" s="7">
        <v>20</v>
      </c>
      <c r="F315" s="7"/>
      <c r="H315" s="7">
        <v>98.8</v>
      </c>
      <c r="I315" s="7">
        <v>27.1</v>
      </c>
      <c r="J315" s="7">
        <v>72.8</v>
      </c>
      <c r="M315" s="7"/>
      <c r="N315" s="7"/>
      <c r="O315" s="10"/>
    </row>
    <row r="316" spans="1:15" ht="10.5">
      <c r="A316" s="4">
        <v>34590</v>
      </c>
      <c r="C316" s="7">
        <v>32.9</v>
      </c>
      <c r="D316" s="7">
        <v>13.8</v>
      </c>
      <c r="E316" s="7">
        <v>21.5</v>
      </c>
      <c r="F316" s="7"/>
      <c r="H316" s="7">
        <v>95.6</v>
      </c>
      <c r="I316" s="7">
        <v>14.6</v>
      </c>
      <c r="J316" s="7">
        <v>64.2</v>
      </c>
      <c r="M316" s="7"/>
      <c r="N316" s="7"/>
      <c r="O316" s="10"/>
    </row>
    <row r="317" spans="1:15" ht="10.5">
      <c r="A317" s="4">
        <v>34591</v>
      </c>
      <c r="C317" s="7">
        <v>31.4</v>
      </c>
      <c r="D317" s="7">
        <v>14.9</v>
      </c>
      <c r="E317" s="7">
        <v>22.6</v>
      </c>
      <c r="F317" s="7"/>
      <c r="H317" s="7">
        <v>96.4</v>
      </c>
      <c r="I317" s="7">
        <v>14.6</v>
      </c>
      <c r="J317" s="7">
        <v>60.5</v>
      </c>
      <c r="M317" s="7"/>
      <c r="N317" s="7"/>
      <c r="O317" s="10"/>
    </row>
    <row r="318" spans="1:15" ht="10.5">
      <c r="A318" s="4">
        <v>34592</v>
      </c>
      <c r="C318" s="7">
        <v>30.2</v>
      </c>
      <c r="D318" s="7">
        <v>15.5</v>
      </c>
      <c r="E318" s="7">
        <v>21.9</v>
      </c>
      <c r="F318" s="7"/>
      <c r="H318" s="7">
        <v>95.3</v>
      </c>
      <c r="I318" s="7">
        <v>23.7</v>
      </c>
      <c r="J318" s="7">
        <v>58.7</v>
      </c>
      <c r="M318" s="7"/>
      <c r="N318" s="7"/>
      <c r="O318" s="10"/>
    </row>
    <row r="319" spans="1:15" ht="10.5">
      <c r="A319" s="4">
        <v>34593</v>
      </c>
      <c r="C319" s="7">
        <v>19.9</v>
      </c>
      <c r="D319" s="7">
        <v>14.7</v>
      </c>
      <c r="E319" s="7">
        <v>17.4</v>
      </c>
      <c r="F319" s="7"/>
      <c r="H319" s="7">
        <v>97.7</v>
      </c>
      <c r="I319" s="7">
        <v>71.5</v>
      </c>
      <c r="J319" s="7">
        <v>83.8</v>
      </c>
      <c r="M319" s="7"/>
      <c r="N319" s="7"/>
      <c r="O319" s="10"/>
    </row>
    <row r="320" spans="1:15" ht="10.5">
      <c r="A320" s="4">
        <v>34594</v>
      </c>
      <c r="C320" s="7">
        <v>22.3</v>
      </c>
      <c r="D320" s="7">
        <v>15.9</v>
      </c>
      <c r="E320" s="7">
        <v>17.6</v>
      </c>
      <c r="F320" s="7"/>
      <c r="H320" s="7">
        <v>94.1</v>
      </c>
      <c r="I320" s="7">
        <v>60.3</v>
      </c>
      <c r="J320" s="7">
        <v>82.7</v>
      </c>
      <c r="M320" s="7"/>
      <c r="N320" s="7"/>
      <c r="O320" s="10"/>
    </row>
    <row r="321" spans="1:15" ht="10.5">
      <c r="A321" s="4">
        <v>34595</v>
      </c>
      <c r="C321" s="7">
        <v>26.4</v>
      </c>
      <c r="D321" s="7">
        <v>15</v>
      </c>
      <c r="E321" s="7">
        <v>18.6</v>
      </c>
      <c r="F321" s="7"/>
      <c r="H321" s="7">
        <v>89.8</v>
      </c>
      <c r="I321" s="7">
        <v>46.6</v>
      </c>
      <c r="J321" s="7">
        <v>72.8</v>
      </c>
      <c r="M321" s="7"/>
      <c r="N321" s="7"/>
      <c r="O321" s="10"/>
    </row>
    <row r="322" spans="1:15" ht="10.5">
      <c r="A322" s="4">
        <v>34596</v>
      </c>
      <c r="C322" s="7">
        <v>29.4</v>
      </c>
      <c r="D322" s="7">
        <v>14.8</v>
      </c>
      <c r="E322" s="7">
        <v>20.5</v>
      </c>
      <c r="F322" s="7"/>
      <c r="H322" s="7">
        <v>98.2</v>
      </c>
      <c r="I322" s="7">
        <v>29.7</v>
      </c>
      <c r="J322" s="7">
        <v>71.5</v>
      </c>
      <c r="M322" s="7"/>
      <c r="N322" s="7"/>
      <c r="O322" s="10"/>
    </row>
    <row r="323" spans="1:15" ht="10.5">
      <c r="A323" s="4">
        <v>34597</v>
      </c>
      <c r="C323" s="7">
        <v>32.3</v>
      </c>
      <c r="D323" s="7">
        <v>13.2</v>
      </c>
      <c r="E323" s="7">
        <v>21.5</v>
      </c>
      <c r="F323" s="7"/>
      <c r="H323" s="7">
        <v>99.8</v>
      </c>
      <c r="I323" s="7">
        <v>26</v>
      </c>
      <c r="J323" s="7">
        <v>71.1</v>
      </c>
      <c r="M323" s="7"/>
      <c r="N323" s="7"/>
      <c r="O323" s="10"/>
    </row>
    <row r="324" spans="1:15" ht="10.5">
      <c r="A324" s="4">
        <v>34598</v>
      </c>
      <c r="C324" s="7">
        <v>33</v>
      </c>
      <c r="D324" s="7">
        <v>12.3</v>
      </c>
      <c r="E324" s="7">
        <v>20.8</v>
      </c>
      <c r="F324" s="7"/>
      <c r="H324" s="7">
        <v>97.8</v>
      </c>
      <c r="I324" s="7">
        <v>9.2</v>
      </c>
      <c r="J324" s="7">
        <v>56.6</v>
      </c>
      <c r="M324" s="7"/>
      <c r="N324" s="7"/>
      <c r="O324" s="10"/>
    </row>
    <row r="325" spans="1:15" ht="10.5">
      <c r="A325" s="4">
        <v>34599</v>
      </c>
      <c r="C325" s="7">
        <v>33.6</v>
      </c>
      <c r="D325" s="7">
        <v>13.7</v>
      </c>
      <c r="E325" s="7">
        <v>21.6</v>
      </c>
      <c r="F325" s="7"/>
      <c r="H325" s="7">
        <v>87.3</v>
      </c>
      <c r="I325" s="7">
        <v>14.6</v>
      </c>
      <c r="J325" s="7">
        <v>54.3</v>
      </c>
      <c r="M325" s="7"/>
      <c r="N325" s="7"/>
      <c r="O325" s="10"/>
    </row>
    <row r="326" spans="1:15" ht="10.5">
      <c r="A326" s="4">
        <v>34600</v>
      </c>
      <c r="C326" s="7">
        <v>34.3</v>
      </c>
      <c r="D326" s="7">
        <v>13.6</v>
      </c>
      <c r="E326" s="7">
        <v>21.9</v>
      </c>
      <c r="F326" s="7"/>
      <c r="H326" s="7">
        <v>89.2</v>
      </c>
      <c r="I326" s="7">
        <v>17</v>
      </c>
      <c r="J326" s="7">
        <v>58.3</v>
      </c>
      <c r="M326" s="7"/>
      <c r="N326" s="7"/>
      <c r="O326" s="10"/>
    </row>
    <row r="327" spans="1:15" ht="10.5">
      <c r="A327" s="4">
        <v>34601</v>
      </c>
      <c r="C327" s="7">
        <v>35</v>
      </c>
      <c r="D327" s="7">
        <v>13.6</v>
      </c>
      <c r="E327" s="7">
        <v>23.3</v>
      </c>
      <c r="F327" s="7"/>
      <c r="H327" s="7">
        <v>86.9</v>
      </c>
      <c r="I327" s="7">
        <v>11.3</v>
      </c>
      <c r="J327" s="7">
        <v>54.1</v>
      </c>
      <c r="M327" s="7"/>
      <c r="N327" s="7"/>
      <c r="O327" s="10"/>
    </row>
    <row r="328" spans="1:15" ht="10.5">
      <c r="A328" s="4">
        <v>34602</v>
      </c>
      <c r="C328" s="7">
        <v>34.2</v>
      </c>
      <c r="D328" s="7">
        <v>13.6</v>
      </c>
      <c r="E328" s="7">
        <v>22.7</v>
      </c>
      <c r="F328" s="7"/>
      <c r="H328" s="7">
        <v>89.8</v>
      </c>
      <c r="I328" s="7">
        <v>12.6</v>
      </c>
      <c r="J328" s="7">
        <v>53.1</v>
      </c>
      <c r="M328" s="7"/>
      <c r="N328" s="7"/>
      <c r="O328" s="10"/>
    </row>
    <row r="329" spans="1:15" ht="10.5">
      <c r="A329" s="4">
        <v>34603</v>
      </c>
      <c r="C329" s="7">
        <v>28.8</v>
      </c>
      <c r="D329" s="7">
        <v>17.1</v>
      </c>
      <c r="E329" s="7">
        <v>20.9</v>
      </c>
      <c r="F329" s="7"/>
      <c r="H329" s="7">
        <v>99.1</v>
      </c>
      <c r="I329" s="7">
        <v>36.7</v>
      </c>
      <c r="J329" s="7">
        <v>76.1</v>
      </c>
      <c r="M329" s="7"/>
      <c r="N329" s="7"/>
      <c r="O329" s="10"/>
    </row>
    <row r="330" spans="1:15" ht="10.5">
      <c r="A330" s="4">
        <v>34604</v>
      </c>
      <c r="C330" s="7"/>
      <c r="D330" s="7"/>
      <c r="E330" s="7"/>
      <c r="F330" s="7"/>
      <c r="H330" s="7"/>
      <c r="I330" s="7"/>
      <c r="J330" s="7"/>
      <c r="M330" s="7"/>
      <c r="N330" s="7"/>
      <c r="O330" s="10"/>
    </row>
    <row r="331" spans="1:15" ht="10.5">
      <c r="A331" s="4">
        <v>34605</v>
      </c>
      <c r="C331" s="7">
        <v>22.1</v>
      </c>
      <c r="D331" s="7">
        <v>13.6</v>
      </c>
      <c r="E331" s="7">
        <v>16.7</v>
      </c>
      <c r="F331" s="7"/>
      <c r="H331" s="7">
        <v>90</v>
      </c>
      <c r="I331" s="7">
        <v>54.7</v>
      </c>
      <c r="J331" s="7">
        <v>76.6</v>
      </c>
      <c r="M331" s="7"/>
      <c r="N331" s="7"/>
      <c r="O331" s="10"/>
    </row>
    <row r="332" spans="1:15" ht="10.5">
      <c r="A332" s="4">
        <v>34606</v>
      </c>
      <c r="C332" s="7">
        <v>29.5</v>
      </c>
      <c r="D332" s="7">
        <v>14.9</v>
      </c>
      <c r="E332" s="7">
        <v>20</v>
      </c>
      <c r="F332" s="7"/>
      <c r="H332" s="7">
        <v>92</v>
      </c>
      <c r="I332" s="7">
        <v>30.7</v>
      </c>
      <c r="J332" s="7">
        <v>68.7</v>
      </c>
      <c r="M332" s="7"/>
      <c r="N332" s="7"/>
      <c r="O332" s="10"/>
    </row>
    <row r="333" spans="1:15" ht="10.5">
      <c r="A333" s="4">
        <v>34607</v>
      </c>
      <c r="C333" s="7">
        <v>30.7</v>
      </c>
      <c r="D333" s="7">
        <v>14.3</v>
      </c>
      <c r="E333" s="7">
        <v>21.4</v>
      </c>
      <c r="F333" s="7"/>
      <c r="H333" s="7">
        <v>98.2</v>
      </c>
      <c r="I333" s="7">
        <v>30.8</v>
      </c>
      <c r="J333" s="7">
        <v>72.1</v>
      </c>
      <c r="M333" s="7"/>
      <c r="N333" s="7"/>
      <c r="O333" s="10"/>
    </row>
    <row r="334" spans="3:15" ht="10.5">
      <c r="C334" s="7"/>
      <c r="E334" s="7"/>
      <c r="H334" s="7"/>
      <c r="J334" s="7"/>
      <c r="K334" s="9"/>
      <c r="M334" s="7"/>
      <c r="N334" s="7"/>
      <c r="O334" s="10"/>
    </row>
    <row r="335" spans="1:15" ht="10.5">
      <c r="A335" s="4" t="s">
        <v>3</v>
      </c>
      <c r="B335" s="7"/>
      <c r="C335" s="7"/>
      <c r="D335" s="7"/>
      <c r="E335" s="7"/>
      <c r="H335" s="7"/>
      <c r="I335" s="7"/>
      <c r="J335" s="7"/>
      <c r="K335" s="9"/>
      <c r="M335" s="7"/>
      <c r="N335" s="7"/>
      <c r="O335" s="10"/>
    </row>
    <row r="336" spans="1:15" ht="10.5">
      <c r="A336" s="4" t="s">
        <v>9</v>
      </c>
      <c r="B336" s="8"/>
      <c r="C336" s="7">
        <f>AVERAGE(C304:C333)</f>
        <v>26.848275862068963</v>
      </c>
      <c r="D336" s="7">
        <f>AVERAGE(D304:D333)</f>
        <v>13.734482758620693</v>
      </c>
      <c r="E336" s="7">
        <f>AVERAGE(E304:E333)</f>
        <v>19.124137931034483</v>
      </c>
      <c r="F336" s="7"/>
      <c r="H336" s="7">
        <f>AVERAGE(H304:H333)</f>
        <v>94.56896551724137</v>
      </c>
      <c r="I336" s="7">
        <f>AVERAGE(I304:I333)</f>
        <v>39.49310344827587</v>
      </c>
      <c r="J336" s="7">
        <f>AVERAGE(J304:J333)</f>
        <v>71.07241379310344</v>
      </c>
      <c r="K336" s="9"/>
      <c r="M336" s="7"/>
      <c r="N336" s="7"/>
      <c r="O336" s="10"/>
    </row>
    <row r="337" spans="1:15" ht="10.5">
      <c r="A337" s="4" t="s">
        <v>10</v>
      </c>
      <c r="B337" s="8"/>
      <c r="C337" s="7">
        <f>MAX(C304:C333)</f>
        <v>35</v>
      </c>
      <c r="D337" s="7">
        <f>MAX(D304:D333)</f>
        <v>17.1</v>
      </c>
      <c r="E337" s="7">
        <f>MAX(E304:E333)</f>
        <v>23.3</v>
      </c>
      <c r="H337" s="7">
        <f>MAX(H304:H333)</f>
        <v>99.8</v>
      </c>
      <c r="I337" s="7">
        <f>MAX(I304:I333)</f>
        <v>81.2</v>
      </c>
      <c r="J337" s="7">
        <f>MAX(J304:J333)</f>
        <v>88.5</v>
      </c>
      <c r="K337" s="9"/>
      <c r="M337" s="7"/>
      <c r="N337" s="7"/>
      <c r="O337" s="10"/>
    </row>
    <row r="338" spans="1:15" ht="10.5">
      <c r="A338" s="4" t="s">
        <v>11</v>
      </c>
      <c r="B338" s="8"/>
      <c r="C338" s="7">
        <f>MIN(C304:C333)</f>
        <v>15</v>
      </c>
      <c r="D338" s="7">
        <f>MIN(D304:D333)</f>
        <v>10.1</v>
      </c>
      <c r="E338" s="7">
        <f>MIN(E304:E333)</f>
        <v>13</v>
      </c>
      <c r="H338" s="7">
        <f>MIN(H304:H333)</f>
        <v>86.9</v>
      </c>
      <c r="I338" s="7">
        <f>MIN(I304:I333)</f>
        <v>9.2</v>
      </c>
      <c r="J338" s="7">
        <f>MIN(J304:J333)</f>
        <v>53.1</v>
      </c>
      <c r="K338" s="9"/>
      <c r="M338" s="7"/>
      <c r="N338" s="7"/>
      <c r="O338" s="10"/>
    </row>
    <row r="339" spans="3:13" ht="10.5">
      <c r="C339" s="7"/>
      <c r="E339" s="7"/>
      <c r="H339" s="7"/>
      <c r="J339" s="7"/>
      <c r="K339" s="9"/>
      <c r="M339" s="7"/>
    </row>
    <row r="340" spans="1:15" ht="10.5">
      <c r="A340" s="4">
        <v>34608</v>
      </c>
      <c r="C340" s="7">
        <v>32.1</v>
      </c>
      <c r="D340" s="7">
        <v>15.4</v>
      </c>
      <c r="E340" s="7">
        <v>23</v>
      </c>
      <c r="F340" s="7"/>
      <c r="H340" s="7">
        <v>99.8</v>
      </c>
      <c r="I340" s="7">
        <v>31.2</v>
      </c>
      <c r="J340" s="7">
        <v>67.4</v>
      </c>
      <c r="M340" s="7">
        <v>0</v>
      </c>
      <c r="N340" s="7"/>
      <c r="O340" s="10"/>
    </row>
    <row r="341" spans="1:15" ht="10.5">
      <c r="A341" s="4">
        <v>34609</v>
      </c>
      <c r="C341" s="7">
        <v>35.7</v>
      </c>
      <c r="D341" s="7">
        <v>16.7</v>
      </c>
      <c r="E341" s="7">
        <v>24.5</v>
      </c>
      <c r="F341" s="7"/>
      <c r="H341" s="7">
        <v>93.4</v>
      </c>
      <c r="I341" s="7">
        <v>15.2</v>
      </c>
      <c r="J341" s="7">
        <v>58.3</v>
      </c>
      <c r="M341" s="7">
        <v>0</v>
      </c>
      <c r="N341" s="7"/>
      <c r="O341" s="10"/>
    </row>
    <row r="342" spans="1:15" ht="10.5">
      <c r="A342" s="4">
        <v>34610</v>
      </c>
      <c r="C342" s="7">
        <v>31.3</v>
      </c>
      <c r="D342" s="7">
        <v>18</v>
      </c>
      <c r="E342" s="7">
        <v>23.2</v>
      </c>
      <c r="F342" s="7"/>
      <c r="H342" s="7">
        <v>90</v>
      </c>
      <c r="I342" s="7">
        <v>34.4</v>
      </c>
      <c r="J342" s="7">
        <v>65.7</v>
      </c>
      <c r="M342" s="7">
        <v>0</v>
      </c>
      <c r="N342" s="7"/>
      <c r="O342" s="10"/>
    </row>
    <row r="343" spans="1:15" ht="10.5">
      <c r="A343" s="4">
        <v>34611</v>
      </c>
      <c r="C343" s="7">
        <v>22</v>
      </c>
      <c r="D343" s="7">
        <v>16.4</v>
      </c>
      <c r="E343" s="7">
        <v>19.2</v>
      </c>
      <c r="F343" s="7"/>
      <c r="H343" s="7">
        <v>94.3</v>
      </c>
      <c r="I343" s="7">
        <v>67.8</v>
      </c>
      <c r="J343" s="7">
        <v>83.3</v>
      </c>
      <c r="M343" s="7">
        <v>0</v>
      </c>
      <c r="N343" s="7"/>
      <c r="O343" s="10"/>
    </row>
    <row r="344" spans="1:15" ht="10.5">
      <c r="A344" s="4">
        <v>34612</v>
      </c>
      <c r="C344" s="7">
        <v>22</v>
      </c>
      <c r="D344" s="7">
        <v>15.4</v>
      </c>
      <c r="E344" s="7">
        <v>17.7</v>
      </c>
      <c r="F344" s="7"/>
      <c r="H344" s="7">
        <v>97.6</v>
      </c>
      <c r="I344" s="7">
        <v>65.8</v>
      </c>
      <c r="J344" s="7">
        <v>86</v>
      </c>
      <c r="M344" s="7">
        <v>0</v>
      </c>
      <c r="N344" s="7"/>
      <c r="O344" s="10"/>
    </row>
    <row r="345" spans="1:15" ht="10.5">
      <c r="A345" s="4">
        <v>34613</v>
      </c>
      <c r="C345" s="7">
        <v>24.9</v>
      </c>
      <c r="D345" s="7">
        <v>16.8</v>
      </c>
      <c r="E345" s="7">
        <v>19.3</v>
      </c>
      <c r="F345" s="7"/>
      <c r="H345" s="7">
        <v>94</v>
      </c>
      <c r="I345" s="7">
        <v>56</v>
      </c>
      <c r="J345" s="7">
        <v>82.4</v>
      </c>
      <c r="M345" s="7">
        <v>0</v>
      </c>
      <c r="N345" s="7"/>
      <c r="O345" s="10"/>
    </row>
    <row r="346" spans="1:15" ht="10.5">
      <c r="A346" s="4">
        <v>34614</v>
      </c>
      <c r="C346" s="7">
        <v>22.6</v>
      </c>
      <c r="D346" s="7">
        <v>15.4</v>
      </c>
      <c r="E346" s="7">
        <v>18.2</v>
      </c>
      <c r="F346" s="7"/>
      <c r="H346" s="7">
        <v>93.6</v>
      </c>
      <c r="I346" s="7">
        <v>59.1</v>
      </c>
      <c r="J346" s="7">
        <v>80.9</v>
      </c>
      <c r="M346" s="7">
        <v>0</v>
      </c>
      <c r="N346" s="7"/>
      <c r="O346" s="10"/>
    </row>
    <row r="347" spans="1:15" ht="10.5">
      <c r="A347" s="4">
        <v>34615</v>
      </c>
      <c r="C347" s="7">
        <v>29.8</v>
      </c>
      <c r="D347" s="7">
        <v>15.9</v>
      </c>
      <c r="E347" s="7">
        <v>20.4</v>
      </c>
      <c r="F347" s="7"/>
      <c r="H347" s="7">
        <v>96.6</v>
      </c>
      <c r="I347" s="7">
        <v>26.5</v>
      </c>
      <c r="J347" s="7">
        <v>70.1</v>
      </c>
      <c r="M347" s="7">
        <v>0</v>
      </c>
      <c r="N347" s="7"/>
      <c r="O347" s="10"/>
    </row>
    <row r="348" spans="1:15" ht="10.5">
      <c r="A348" s="4">
        <v>34616</v>
      </c>
      <c r="C348" s="7">
        <v>31.5</v>
      </c>
      <c r="D348" s="7">
        <v>14.4</v>
      </c>
      <c r="E348" s="7">
        <v>22.4</v>
      </c>
      <c r="F348" s="7"/>
      <c r="H348" s="7">
        <v>98.9</v>
      </c>
      <c r="I348" s="7">
        <v>21.3</v>
      </c>
      <c r="J348" s="7">
        <v>61.6</v>
      </c>
      <c r="M348" s="7">
        <v>0</v>
      </c>
      <c r="N348" s="7"/>
      <c r="O348" s="10"/>
    </row>
    <row r="349" spans="1:15" ht="10.5">
      <c r="A349" s="4">
        <v>34617</v>
      </c>
      <c r="C349" s="7">
        <v>33.5</v>
      </c>
      <c r="D349" s="7">
        <v>15.2</v>
      </c>
      <c r="E349" s="7">
        <v>24.3</v>
      </c>
      <c r="F349" s="7"/>
      <c r="H349" s="7">
        <v>90</v>
      </c>
      <c r="I349" s="7">
        <v>18.3</v>
      </c>
      <c r="J349" s="7">
        <v>57.5</v>
      </c>
      <c r="M349" s="7">
        <v>0</v>
      </c>
      <c r="N349" s="7"/>
      <c r="O349" s="10"/>
    </row>
    <row r="350" spans="1:15" ht="10.5">
      <c r="A350" s="4">
        <v>34618</v>
      </c>
      <c r="C350" s="7">
        <v>23.5</v>
      </c>
      <c r="D350" s="7">
        <v>15.5</v>
      </c>
      <c r="E350" s="7">
        <v>19</v>
      </c>
      <c r="F350" s="7"/>
      <c r="H350" s="7">
        <v>92.5</v>
      </c>
      <c r="I350" s="7">
        <v>53.7</v>
      </c>
      <c r="J350" s="7">
        <v>80.5</v>
      </c>
      <c r="M350" s="7">
        <v>0</v>
      </c>
      <c r="N350" s="7"/>
      <c r="O350" s="10"/>
    </row>
    <row r="351" spans="1:15" ht="10.5">
      <c r="A351" s="4">
        <v>34619</v>
      </c>
      <c r="C351" s="7">
        <v>27.1</v>
      </c>
      <c r="D351" s="7">
        <v>14.9</v>
      </c>
      <c r="E351" s="7">
        <v>19.3</v>
      </c>
      <c r="F351" s="7"/>
      <c r="H351" s="7">
        <v>92.3</v>
      </c>
      <c r="I351" s="7">
        <v>40.6</v>
      </c>
      <c r="J351" s="7">
        <v>74.7</v>
      </c>
      <c r="M351" s="7">
        <v>0</v>
      </c>
      <c r="N351" s="7"/>
      <c r="O351" s="10"/>
    </row>
    <row r="352" spans="1:15" ht="10.5">
      <c r="A352" s="4">
        <v>34620</v>
      </c>
      <c r="C352" s="7">
        <v>35.4</v>
      </c>
      <c r="D352" s="7">
        <v>14.9</v>
      </c>
      <c r="E352" s="7">
        <v>22.9</v>
      </c>
      <c r="F352" s="7"/>
      <c r="H352" s="7">
        <v>98.1</v>
      </c>
      <c r="I352" s="7">
        <v>19.3</v>
      </c>
      <c r="J352" s="7">
        <v>66.7</v>
      </c>
      <c r="M352" s="7">
        <v>0</v>
      </c>
      <c r="N352" s="7"/>
      <c r="O352" s="10"/>
    </row>
    <row r="353" spans="1:15" ht="10.5">
      <c r="A353" s="4">
        <v>34621</v>
      </c>
      <c r="C353" s="7">
        <v>25</v>
      </c>
      <c r="D353" s="7">
        <v>16.8</v>
      </c>
      <c r="E353" s="7">
        <v>20.2</v>
      </c>
      <c r="F353" s="7"/>
      <c r="H353" s="7">
        <v>94.8</v>
      </c>
      <c r="I353" s="7">
        <v>48.7</v>
      </c>
      <c r="J353" s="7">
        <v>74.4</v>
      </c>
      <c r="M353" s="7">
        <v>0</v>
      </c>
      <c r="N353" s="7"/>
      <c r="O353" s="10"/>
    </row>
    <row r="354" spans="1:15" ht="10.5">
      <c r="A354" s="4">
        <v>34622</v>
      </c>
      <c r="C354" s="7">
        <v>21.6</v>
      </c>
      <c r="D354" s="7">
        <v>16.3</v>
      </c>
      <c r="E354" s="7">
        <v>18.7</v>
      </c>
      <c r="F354" s="7"/>
      <c r="H354" s="7">
        <v>95.4</v>
      </c>
      <c r="I354" s="7">
        <v>67</v>
      </c>
      <c r="J354" s="7">
        <v>82.3</v>
      </c>
      <c r="M354" s="7">
        <v>0</v>
      </c>
      <c r="N354" s="7"/>
      <c r="O354" s="10"/>
    </row>
    <row r="355" spans="1:15" ht="10.5">
      <c r="A355" s="4">
        <v>34623</v>
      </c>
      <c r="C355" s="7">
        <v>32.4</v>
      </c>
      <c r="D355" s="7">
        <v>16.8</v>
      </c>
      <c r="E355" s="7">
        <v>23.5</v>
      </c>
      <c r="F355" s="7"/>
      <c r="H355" s="7">
        <v>95.3</v>
      </c>
      <c r="I355" s="7">
        <v>28.6</v>
      </c>
      <c r="J355" s="7">
        <v>65.3</v>
      </c>
      <c r="M355" s="7">
        <v>2</v>
      </c>
      <c r="N355" s="7">
        <v>2</v>
      </c>
      <c r="O355" s="10">
        <v>23</v>
      </c>
    </row>
    <row r="356" spans="1:15" ht="10.5">
      <c r="A356" s="4">
        <v>34624</v>
      </c>
      <c r="C356" s="7">
        <v>31</v>
      </c>
      <c r="D356" s="7">
        <v>18.1</v>
      </c>
      <c r="E356" s="7">
        <v>22.2</v>
      </c>
      <c r="F356" s="7"/>
      <c r="H356" s="7">
        <v>98.5</v>
      </c>
      <c r="I356" s="7">
        <v>31.5</v>
      </c>
      <c r="J356" s="7">
        <v>76</v>
      </c>
      <c r="M356" s="7">
        <v>1</v>
      </c>
      <c r="N356" s="7">
        <v>1</v>
      </c>
      <c r="O356" s="10"/>
    </row>
    <row r="357" spans="1:15" ht="10.5">
      <c r="A357" s="4">
        <v>34625</v>
      </c>
      <c r="C357" s="7">
        <v>31.3</v>
      </c>
      <c r="D357" s="7">
        <v>20.9</v>
      </c>
      <c r="E357" s="7">
        <v>25.9</v>
      </c>
      <c r="F357" s="7"/>
      <c r="H357" s="7">
        <v>84.6</v>
      </c>
      <c r="I357" s="7">
        <v>33.3</v>
      </c>
      <c r="J357" s="7">
        <v>59.9</v>
      </c>
      <c r="M357" s="7">
        <v>3.5</v>
      </c>
      <c r="N357" s="7">
        <v>1</v>
      </c>
      <c r="O357" s="10"/>
    </row>
    <row r="358" spans="1:15" ht="10.5">
      <c r="A358" s="4">
        <v>34626</v>
      </c>
      <c r="C358" s="7">
        <v>33.2</v>
      </c>
      <c r="D358" s="7">
        <v>18.4</v>
      </c>
      <c r="E358" s="7">
        <v>25.1</v>
      </c>
      <c r="F358" s="7"/>
      <c r="H358" s="7">
        <v>96.9</v>
      </c>
      <c r="I358" s="7">
        <v>29.6</v>
      </c>
      <c r="J358" s="7">
        <v>63.6</v>
      </c>
      <c r="M358" s="7">
        <v>2</v>
      </c>
      <c r="N358" s="7">
        <v>0.5</v>
      </c>
      <c r="O358" s="10"/>
    </row>
    <row r="359" spans="1:15" ht="10.5">
      <c r="A359" s="4">
        <v>34627</v>
      </c>
      <c r="C359" s="7">
        <v>32.4</v>
      </c>
      <c r="D359" s="7">
        <v>17.8</v>
      </c>
      <c r="E359" s="7">
        <v>22.9</v>
      </c>
      <c r="F359" s="7"/>
      <c r="H359" s="7">
        <v>98.6</v>
      </c>
      <c r="I359" s="7">
        <v>33.9</v>
      </c>
      <c r="J359" s="7">
        <v>73.1</v>
      </c>
      <c r="M359" s="7">
        <v>10.5</v>
      </c>
      <c r="N359" s="7">
        <v>3.5</v>
      </c>
      <c r="O359" s="10">
        <v>22</v>
      </c>
    </row>
    <row r="360" spans="1:15" ht="10.5">
      <c r="A360" s="4">
        <v>34628</v>
      </c>
      <c r="C360" s="7">
        <v>22.9</v>
      </c>
      <c r="D360" s="7">
        <v>17.8</v>
      </c>
      <c r="E360" s="7">
        <v>19.7</v>
      </c>
      <c r="F360" s="7"/>
      <c r="H360" s="7">
        <v>98</v>
      </c>
      <c r="I360" s="7">
        <v>68.6</v>
      </c>
      <c r="J360" s="7">
        <v>85.7</v>
      </c>
      <c r="M360" s="7">
        <v>0</v>
      </c>
      <c r="N360" s="7"/>
      <c r="O360" s="10"/>
    </row>
    <row r="361" spans="1:15" ht="10.5">
      <c r="A361" s="4">
        <v>34629</v>
      </c>
      <c r="C361" s="7">
        <v>25.2</v>
      </c>
      <c r="D361" s="7">
        <v>18.8</v>
      </c>
      <c r="E361" s="7">
        <v>20.4</v>
      </c>
      <c r="F361" s="7"/>
      <c r="H361" s="7">
        <v>96.3</v>
      </c>
      <c r="I361" s="7">
        <v>67.1</v>
      </c>
      <c r="J361" s="7">
        <v>86</v>
      </c>
      <c r="M361" s="7">
        <v>4.5</v>
      </c>
      <c r="N361" s="7">
        <v>3</v>
      </c>
      <c r="O361" s="10">
        <v>8</v>
      </c>
    </row>
    <row r="362" spans="1:15" ht="10.5">
      <c r="A362" s="4">
        <v>34630</v>
      </c>
      <c r="C362" s="7">
        <v>29.9</v>
      </c>
      <c r="D362" s="7">
        <v>19.5</v>
      </c>
      <c r="E362" s="7">
        <v>23.5</v>
      </c>
      <c r="F362" s="7"/>
      <c r="H362" s="7">
        <v>97.2</v>
      </c>
      <c r="I362" s="7">
        <v>46.2</v>
      </c>
      <c r="J362" s="7">
        <v>78.2</v>
      </c>
      <c r="M362" s="7">
        <v>0</v>
      </c>
      <c r="N362" s="7"/>
      <c r="O362" s="10"/>
    </row>
    <row r="363" spans="1:15" ht="10.5">
      <c r="A363" s="4">
        <v>34631</v>
      </c>
      <c r="C363" s="7">
        <v>30.5</v>
      </c>
      <c r="D363" s="7">
        <v>20</v>
      </c>
      <c r="E363" s="7">
        <v>23.3</v>
      </c>
      <c r="F363" s="7"/>
      <c r="H363" s="7">
        <v>94.6</v>
      </c>
      <c r="I363" s="7">
        <v>44.1</v>
      </c>
      <c r="J363" s="7">
        <v>82</v>
      </c>
      <c r="M363" s="7">
        <v>1.5</v>
      </c>
      <c r="N363" s="7">
        <v>0.5</v>
      </c>
      <c r="O363" s="10"/>
    </row>
    <row r="364" spans="1:15" ht="10.5">
      <c r="A364" s="4">
        <v>34632</v>
      </c>
      <c r="C364" s="7">
        <v>29.7</v>
      </c>
      <c r="D364" s="7">
        <v>19.3</v>
      </c>
      <c r="E364" s="7">
        <v>23.3</v>
      </c>
      <c r="F364" s="7"/>
      <c r="H364" s="7">
        <v>94.6</v>
      </c>
      <c r="I364" s="7">
        <v>37.5</v>
      </c>
      <c r="J364" s="7">
        <v>71.6</v>
      </c>
      <c r="M364" s="7">
        <v>1.5</v>
      </c>
      <c r="N364" s="7">
        <v>1</v>
      </c>
      <c r="O364" s="10"/>
    </row>
    <row r="365" spans="1:15" ht="10.5">
      <c r="A365" s="4">
        <v>34633</v>
      </c>
      <c r="C365" s="7">
        <v>24</v>
      </c>
      <c r="D365" s="7">
        <v>18.6</v>
      </c>
      <c r="E365" s="7">
        <v>20.2</v>
      </c>
      <c r="F365" s="7"/>
      <c r="H365" s="7">
        <v>97.5</v>
      </c>
      <c r="I365" s="7">
        <v>70.4</v>
      </c>
      <c r="J365" s="7">
        <v>90.8</v>
      </c>
      <c r="M365" s="7">
        <v>70.5</v>
      </c>
      <c r="N365" s="7">
        <v>43</v>
      </c>
      <c r="O365" s="10">
        <v>20</v>
      </c>
    </row>
    <row r="366" spans="1:15" ht="10.5">
      <c r="A366" s="4">
        <v>34634</v>
      </c>
      <c r="C366" s="7">
        <v>25.1</v>
      </c>
      <c r="D366" s="7">
        <v>18</v>
      </c>
      <c r="E366" s="7">
        <v>19.7</v>
      </c>
      <c r="F366" s="7"/>
      <c r="H366" s="7">
        <v>96.7</v>
      </c>
      <c r="I366" s="7">
        <v>61.8</v>
      </c>
      <c r="J366" s="7">
        <v>87</v>
      </c>
      <c r="M366" s="7">
        <v>21</v>
      </c>
      <c r="N366" s="7">
        <v>16</v>
      </c>
      <c r="O366" s="10">
        <v>14</v>
      </c>
    </row>
    <row r="367" spans="1:15" ht="10.5">
      <c r="A367" s="4">
        <v>34635</v>
      </c>
      <c r="C367" s="7">
        <v>27.9</v>
      </c>
      <c r="D367" s="7">
        <v>17.8</v>
      </c>
      <c r="E367" s="7">
        <v>21.7</v>
      </c>
      <c r="F367" s="7"/>
      <c r="H367" s="7">
        <v>95.1</v>
      </c>
      <c r="I367" s="7">
        <v>50.7</v>
      </c>
      <c r="J367" s="7">
        <v>80.3</v>
      </c>
      <c r="M367" s="7">
        <v>0</v>
      </c>
      <c r="N367" s="7"/>
      <c r="O367" s="10"/>
    </row>
    <row r="368" spans="1:15" ht="10.5">
      <c r="A368" s="4">
        <v>34636</v>
      </c>
      <c r="C368" s="7">
        <v>18.1</v>
      </c>
      <c r="D368" s="7">
        <v>14.2</v>
      </c>
      <c r="E368" s="7">
        <v>16.6</v>
      </c>
      <c r="F368" s="7"/>
      <c r="H368" s="7">
        <v>98.5</v>
      </c>
      <c r="I368" s="7">
        <v>73.1</v>
      </c>
      <c r="J368" s="7">
        <v>86.7</v>
      </c>
      <c r="M368" s="7">
        <v>2</v>
      </c>
      <c r="N368" s="7">
        <v>1</v>
      </c>
      <c r="O368" s="10"/>
    </row>
    <row r="369" spans="1:15" ht="10.5">
      <c r="A369" s="4">
        <v>34637</v>
      </c>
      <c r="C369" s="7">
        <v>22.2</v>
      </c>
      <c r="D369" s="7">
        <v>14.4</v>
      </c>
      <c r="E369" s="7">
        <v>17.8</v>
      </c>
      <c r="F369" s="7"/>
      <c r="H369" s="7">
        <v>95.7</v>
      </c>
      <c r="I369" s="7">
        <v>57</v>
      </c>
      <c r="J369" s="7">
        <v>80.5</v>
      </c>
      <c r="M369" s="7">
        <v>1</v>
      </c>
      <c r="N369" s="7">
        <v>0.5</v>
      </c>
      <c r="O369" s="10"/>
    </row>
    <row r="370" spans="1:15" ht="10.5">
      <c r="A370" s="4">
        <v>34638</v>
      </c>
      <c r="C370" s="7">
        <v>28.3</v>
      </c>
      <c r="D370" s="7">
        <v>15.6</v>
      </c>
      <c r="E370" s="7">
        <v>21.8</v>
      </c>
      <c r="F370" s="7"/>
      <c r="H370" s="7">
        <v>89.5</v>
      </c>
      <c r="I370" s="7">
        <v>37.6</v>
      </c>
      <c r="J370" s="7">
        <v>67.7</v>
      </c>
      <c r="M370" s="7">
        <v>0.5</v>
      </c>
      <c r="N370" s="7">
        <v>0.5</v>
      </c>
      <c r="O370" s="10"/>
    </row>
    <row r="371" spans="3:15" ht="10.5">
      <c r="C371" s="7"/>
      <c r="E371" s="7"/>
      <c r="H371" s="7"/>
      <c r="J371" s="7"/>
      <c r="K371" s="9"/>
      <c r="M371" s="7"/>
      <c r="N371" s="7"/>
      <c r="O371" s="10"/>
    </row>
    <row r="372" spans="1:15" ht="10.5">
      <c r="A372" s="4" t="s">
        <v>3</v>
      </c>
      <c r="B372" s="7"/>
      <c r="C372" s="7"/>
      <c r="D372" s="7"/>
      <c r="E372" s="7"/>
      <c r="H372" s="7"/>
      <c r="I372" s="7"/>
      <c r="J372" s="7"/>
      <c r="K372" s="9"/>
      <c r="M372" s="7">
        <f>SUM(M340:M370)</f>
        <v>121.5</v>
      </c>
      <c r="N372" s="7">
        <f>SUM(N340:N370)</f>
        <v>73.5</v>
      </c>
      <c r="O372" s="10" t="s">
        <v>8</v>
      </c>
    </row>
    <row r="373" spans="1:14" ht="10.5">
      <c r="A373" s="4" t="s">
        <v>9</v>
      </c>
      <c r="B373" s="8"/>
      <c r="C373" s="7">
        <f>AVERAGE(C340:C370)</f>
        <v>27.809677419354845</v>
      </c>
      <c r="D373" s="7">
        <f>AVERAGE(D340:D370)</f>
        <v>16.903225806451612</v>
      </c>
      <c r="E373" s="7">
        <f>AVERAGE(E340:E370)</f>
        <v>21.287096774193547</v>
      </c>
      <c r="F373" s="7"/>
      <c r="H373" s="7">
        <f>AVERAGE(H340:H370)</f>
        <v>95.12580645161287</v>
      </c>
      <c r="I373" s="7">
        <f>AVERAGE(I340:I370)</f>
        <v>45.02903225806452</v>
      </c>
      <c r="J373" s="7">
        <f>AVERAGE(J340:J370)</f>
        <v>75.03870967741935</v>
      </c>
      <c r="K373" s="9"/>
      <c r="M373" s="7"/>
      <c r="N373" s="7"/>
    </row>
    <row r="374" spans="1:15" ht="10.5">
      <c r="A374" s="4" t="s">
        <v>10</v>
      </c>
      <c r="B374" s="8"/>
      <c r="C374" s="7">
        <f>MAX(C340:C370)</f>
        <v>35.7</v>
      </c>
      <c r="D374" s="7">
        <f>MAX(D340:D370)</f>
        <v>20.9</v>
      </c>
      <c r="E374" s="7">
        <f>MAX(E340:E370)</f>
        <v>25.9</v>
      </c>
      <c r="H374" s="7">
        <f>MAX(H340:H370)</f>
        <v>99.8</v>
      </c>
      <c r="I374" s="7">
        <f>MAX(I340:I370)</f>
        <v>73.1</v>
      </c>
      <c r="J374" s="7">
        <f>MAX(J340:J370)</f>
        <v>90.8</v>
      </c>
      <c r="K374" s="9"/>
      <c r="M374" s="7">
        <f>MAX(M340:M370)</f>
        <v>70.5</v>
      </c>
      <c r="N374" s="7">
        <f>MAX(N340:N370)</f>
        <v>43</v>
      </c>
      <c r="O374" s="10">
        <v>26</v>
      </c>
    </row>
    <row r="375" spans="1:14" ht="10.5">
      <c r="A375" s="4" t="s">
        <v>11</v>
      </c>
      <c r="B375" s="8"/>
      <c r="C375" s="7">
        <f>MIN(C340:C370)</f>
        <v>18.1</v>
      </c>
      <c r="D375" s="7">
        <f>MIN(D340:D370)</f>
        <v>14.2</v>
      </c>
      <c r="E375" s="7">
        <f>MIN(E340:E370)</f>
        <v>16.6</v>
      </c>
      <c r="H375" s="7">
        <f>MIN(H340:H370)</f>
        <v>84.6</v>
      </c>
      <c r="I375" s="7">
        <f>MIN(I340:I370)</f>
        <v>15.2</v>
      </c>
      <c r="J375" s="7">
        <f>MIN(J340:J370)</f>
        <v>57.5</v>
      </c>
      <c r="K375" s="9"/>
      <c r="M375" s="7"/>
      <c r="N375" s="7"/>
    </row>
    <row r="376" spans="3:13" ht="10.5">
      <c r="C376" s="7"/>
      <c r="E376" s="7"/>
      <c r="H376" s="7"/>
      <c r="J376" s="7"/>
      <c r="K376" s="9"/>
      <c r="M376" s="7"/>
    </row>
    <row r="377" spans="1:15" ht="10.5">
      <c r="A377" s="4">
        <v>34639</v>
      </c>
      <c r="C377" s="7">
        <v>29.2</v>
      </c>
      <c r="D377" s="7">
        <v>21.4</v>
      </c>
      <c r="E377" s="7">
        <v>24.7</v>
      </c>
      <c r="F377" s="7"/>
      <c r="H377" s="7">
        <v>74.2</v>
      </c>
      <c r="I377" s="7">
        <v>45.6</v>
      </c>
      <c r="J377" s="7">
        <v>58.6</v>
      </c>
      <c r="M377" s="7">
        <v>2.5</v>
      </c>
      <c r="N377" s="7">
        <v>1.5</v>
      </c>
      <c r="O377" s="10">
        <v>22</v>
      </c>
    </row>
    <row r="378" spans="1:15" ht="10.5">
      <c r="A378" s="4">
        <v>34640</v>
      </c>
      <c r="C378" s="7">
        <v>30</v>
      </c>
      <c r="D378" s="7">
        <v>14.9</v>
      </c>
      <c r="E378" s="7">
        <v>21.1</v>
      </c>
      <c r="F378" s="7"/>
      <c r="H378" s="7">
        <v>90.6</v>
      </c>
      <c r="I378" s="7">
        <v>37</v>
      </c>
      <c r="J378" s="7">
        <v>72</v>
      </c>
      <c r="M378" s="7">
        <v>0</v>
      </c>
      <c r="N378" s="7"/>
      <c r="O378" s="10"/>
    </row>
    <row r="379" spans="1:15" ht="10.5">
      <c r="A379" s="4">
        <v>34641</v>
      </c>
      <c r="C379" s="7">
        <v>34.7</v>
      </c>
      <c r="D379" s="7">
        <v>18.4</v>
      </c>
      <c r="E379" s="7">
        <v>25.3</v>
      </c>
      <c r="F379" s="7"/>
      <c r="H379" s="7">
        <v>94.8</v>
      </c>
      <c r="I379" s="7">
        <v>23.5</v>
      </c>
      <c r="J379" s="7">
        <v>62.9</v>
      </c>
      <c r="M379" s="7">
        <v>0</v>
      </c>
      <c r="N379" s="7"/>
      <c r="O379" s="10"/>
    </row>
    <row r="380" spans="1:15" ht="10.5">
      <c r="A380" s="4">
        <v>34642</v>
      </c>
      <c r="C380" s="7">
        <v>28.1</v>
      </c>
      <c r="D380" s="7">
        <v>20.6</v>
      </c>
      <c r="E380" s="7">
        <v>23.2</v>
      </c>
      <c r="F380" s="7"/>
      <c r="H380" s="7">
        <v>92.2</v>
      </c>
      <c r="I380" s="7">
        <v>52.3</v>
      </c>
      <c r="J380" s="7">
        <v>73.6</v>
      </c>
      <c r="M380" s="7">
        <v>0.5</v>
      </c>
      <c r="N380" s="7">
        <v>0.5</v>
      </c>
      <c r="O380" s="10"/>
    </row>
    <row r="381" spans="1:15" ht="10.5">
      <c r="A381" s="4">
        <v>34643</v>
      </c>
      <c r="C381" s="7">
        <v>31</v>
      </c>
      <c r="D381" s="7">
        <v>19.1</v>
      </c>
      <c r="E381" s="7">
        <v>23.8</v>
      </c>
      <c r="F381" s="7"/>
      <c r="H381" s="7">
        <v>93.3</v>
      </c>
      <c r="I381" s="7">
        <v>40.1</v>
      </c>
      <c r="J381" s="7">
        <v>70.2</v>
      </c>
      <c r="M381" s="7">
        <v>0</v>
      </c>
      <c r="N381" s="7"/>
      <c r="O381" s="10"/>
    </row>
    <row r="382" spans="1:15" ht="10.5">
      <c r="A382" s="4">
        <v>34644</v>
      </c>
      <c r="C382" s="7">
        <v>32.2</v>
      </c>
      <c r="D382" s="7">
        <v>19.8</v>
      </c>
      <c r="E382" s="7">
        <v>24.3</v>
      </c>
      <c r="F382" s="7"/>
      <c r="H382" s="7">
        <v>90.9</v>
      </c>
      <c r="I382" s="7">
        <v>33.7</v>
      </c>
      <c r="J382" s="7">
        <v>72.3</v>
      </c>
      <c r="M382" s="7">
        <v>0</v>
      </c>
      <c r="N382" s="7"/>
      <c r="O382" s="10"/>
    </row>
    <row r="383" spans="1:15" ht="10.5">
      <c r="A383" s="4">
        <v>34645</v>
      </c>
      <c r="C383" s="7">
        <v>32.5</v>
      </c>
      <c r="D383" s="7">
        <v>18.6</v>
      </c>
      <c r="E383" s="7">
        <v>25.2</v>
      </c>
      <c r="F383" s="7"/>
      <c r="H383" s="7">
        <v>96.6</v>
      </c>
      <c r="I383" s="7">
        <v>31.3</v>
      </c>
      <c r="J383" s="7">
        <v>69.1</v>
      </c>
      <c r="M383" s="7">
        <v>0</v>
      </c>
      <c r="N383" s="7"/>
      <c r="O383" s="10"/>
    </row>
    <row r="384" spans="1:15" ht="10.5">
      <c r="A384" s="4">
        <v>34646</v>
      </c>
      <c r="C384" s="7">
        <v>30.4</v>
      </c>
      <c r="D384" s="7">
        <v>19.6</v>
      </c>
      <c r="E384" s="7">
        <v>24</v>
      </c>
      <c r="F384" s="7"/>
      <c r="H384" s="7">
        <v>94.5</v>
      </c>
      <c r="I384" s="7">
        <v>34.7</v>
      </c>
      <c r="J384" s="7">
        <v>67.9</v>
      </c>
      <c r="M384" s="7">
        <v>0</v>
      </c>
      <c r="N384" s="7"/>
      <c r="O384" s="10"/>
    </row>
    <row r="385" spans="1:15" ht="10.5">
      <c r="A385" s="4">
        <v>34647</v>
      </c>
      <c r="C385" s="7">
        <v>30.4</v>
      </c>
      <c r="D385" s="7">
        <v>18</v>
      </c>
      <c r="E385" s="7">
        <v>23.7</v>
      </c>
      <c r="F385" s="7"/>
      <c r="H385" s="7">
        <v>91.2</v>
      </c>
      <c r="I385" s="7">
        <v>28</v>
      </c>
      <c r="J385" s="7">
        <v>62.1</v>
      </c>
      <c r="M385" s="7">
        <v>0</v>
      </c>
      <c r="N385" s="7"/>
      <c r="O385" s="10"/>
    </row>
    <row r="386" spans="1:15" ht="10.5">
      <c r="A386" s="4">
        <v>34648</v>
      </c>
      <c r="C386" s="7">
        <v>32.2</v>
      </c>
      <c r="D386" s="7">
        <v>15.1</v>
      </c>
      <c r="E386" s="7">
        <v>22.9</v>
      </c>
      <c r="F386" s="7"/>
      <c r="H386" s="7">
        <v>95.2</v>
      </c>
      <c r="I386" s="7">
        <v>15.1</v>
      </c>
      <c r="J386" s="7">
        <v>58.8</v>
      </c>
      <c r="M386" s="7">
        <v>0</v>
      </c>
      <c r="N386" s="7"/>
      <c r="O386" s="10"/>
    </row>
    <row r="387" spans="1:15" ht="10.5">
      <c r="A387" s="4">
        <v>34649</v>
      </c>
      <c r="C387" s="7">
        <v>34.2</v>
      </c>
      <c r="D387" s="7">
        <v>17.2</v>
      </c>
      <c r="E387" s="7">
        <v>24.6</v>
      </c>
      <c r="F387" s="7"/>
      <c r="H387" s="7">
        <v>93.3</v>
      </c>
      <c r="I387" s="7">
        <v>18.7</v>
      </c>
      <c r="J387" s="7">
        <v>56.2</v>
      </c>
      <c r="M387" s="7">
        <v>0</v>
      </c>
      <c r="N387" s="7"/>
      <c r="O387" s="10"/>
    </row>
    <row r="388" spans="1:15" ht="10.5">
      <c r="A388" s="4">
        <v>34650</v>
      </c>
      <c r="C388" s="7">
        <v>30.8</v>
      </c>
      <c r="D388" s="7">
        <v>18.9</v>
      </c>
      <c r="E388" s="7">
        <v>22.7</v>
      </c>
      <c r="F388" s="7"/>
      <c r="H388" s="7">
        <v>91.9</v>
      </c>
      <c r="I388" s="7">
        <v>35.9</v>
      </c>
      <c r="J388" s="7">
        <v>72.9</v>
      </c>
      <c r="M388" s="7">
        <v>0</v>
      </c>
      <c r="N388" s="7"/>
      <c r="O388" s="10"/>
    </row>
    <row r="389" spans="1:15" ht="10.5">
      <c r="A389" s="4">
        <v>34651</v>
      </c>
      <c r="C389" s="7">
        <v>24.7</v>
      </c>
      <c r="D389" s="7">
        <v>17.7</v>
      </c>
      <c r="E389" s="7">
        <v>20.1</v>
      </c>
      <c r="F389" s="7"/>
      <c r="H389" s="7">
        <v>91.8</v>
      </c>
      <c r="I389" s="7">
        <v>51.3</v>
      </c>
      <c r="J389" s="7">
        <v>76.8</v>
      </c>
      <c r="M389" s="7">
        <v>8</v>
      </c>
      <c r="N389" s="7">
        <v>5</v>
      </c>
      <c r="O389" s="10">
        <v>15</v>
      </c>
    </row>
    <row r="390" spans="1:15" ht="10.5">
      <c r="A390" s="4">
        <v>34652</v>
      </c>
      <c r="C390" s="7">
        <v>27.1</v>
      </c>
      <c r="D390" s="7">
        <v>18.5</v>
      </c>
      <c r="E390" s="7">
        <v>22.5</v>
      </c>
      <c r="F390" s="7"/>
      <c r="H390" s="7">
        <v>95.2</v>
      </c>
      <c r="I390" s="7">
        <v>54.3</v>
      </c>
      <c r="J390" s="7">
        <v>80.6</v>
      </c>
      <c r="M390" s="7">
        <v>0.5</v>
      </c>
      <c r="N390" s="7">
        <v>0.5</v>
      </c>
      <c r="O390" s="10"/>
    </row>
    <row r="391" spans="1:15" ht="10.5">
      <c r="A391" s="4">
        <v>34653</v>
      </c>
      <c r="C391" s="7">
        <v>29.6</v>
      </c>
      <c r="D391" s="7">
        <v>20.2</v>
      </c>
      <c r="E391" s="7">
        <v>23.7</v>
      </c>
      <c r="F391" s="7"/>
      <c r="H391" s="7">
        <v>93.4</v>
      </c>
      <c r="I391" s="7">
        <v>48.1</v>
      </c>
      <c r="J391" s="7">
        <v>76.5</v>
      </c>
      <c r="M391" s="7">
        <v>0</v>
      </c>
      <c r="N391" s="7"/>
      <c r="O391" s="10"/>
    </row>
    <row r="392" spans="1:15" ht="10.5">
      <c r="A392" s="4">
        <v>34654</v>
      </c>
      <c r="C392" s="7">
        <v>31</v>
      </c>
      <c r="D392" s="7">
        <v>19.2</v>
      </c>
      <c r="E392" s="7">
        <v>24.6</v>
      </c>
      <c r="F392" s="7"/>
      <c r="H392" s="7">
        <v>95.3</v>
      </c>
      <c r="I392" s="7">
        <v>40.8</v>
      </c>
      <c r="J392" s="7">
        <v>69.9</v>
      </c>
      <c r="M392" s="7">
        <v>0.5</v>
      </c>
      <c r="N392" s="7">
        <v>0.5</v>
      </c>
      <c r="O392" s="10"/>
    </row>
    <row r="393" spans="1:15" ht="10.5">
      <c r="A393" s="4">
        <v>34655</v>
      </c>
      <c r="C393" s="7">
        <v>28.5</v>
      </c>
      <c r="D393" s="7">
        <v>19.8</v>
      </c>
      <c r="E393" s="7">
        <v>23.8</v>
      </c>
      <c r="F393" s="7"/>
      <c r="H393" s="7">
        <v>92</v>
      </c>
      <c r="I393" s="7">
        <v>45.2</v>
      </c>
      <c r="J393" s="7">
        <v>71.7</v>
      </c>
      <c r="M393" s="7">
        <v>0</v>
      </c>
      <c r="N393" s="7"/>
      <c r="O393" s="10"/>
    </row>
    <row r="394" spans="1:15" ht="10.5">
      <c r="A394" s="4">
        <v>34656</v>
      </c>
      <c r="C394" s="7">
        <v>23.8</v>
      </c>
      <c r="D394" s="7">
        <v>17.8</v>
      </c>
      <c r="E394" s="7">
        <v>21.2</v>
      </c>
      <c r="F394" s="7"/>
      <c r="H394" s="7">
        <v>94.6</v>
      </c>
      <c r="I394" s="7">
        <v>77.1</v>
      </c>
      <c r="J394" s="7">
        <v>89.9</v>
      </c>
      <c r="M394" s="7">
        <v>12.5</v>
      </c>
      <c r="N394" s="7">
        <v>3.5</v>
      </c>
      <c r="O394" s="10">
        <v>17</v>
      </c>
    </row>
    <row r="395" spans="1:15" ht="10.5">
      <c r="A395" s="4">
        <v>34657</v>
      </c>
      <c r="C395" s="7">
        <v>19.5</v>
      </c>
      <c r="D395" s="7">
        <v>13.4</v>
      </c>
      <c r="E395" s="7">
        <v>17.1</v>
      </c>
      <c r="F395" s="7"/>
      <c r="H395" s="7">
        <v>95.6</v>
      </c>
      <c r="I395" s="7">
        <v>72.7</v>
      </c>
      <c r="J395" s="7">
        <v>85.8</v>
      </c>
      <c r="M395" s="7">
        <v>2</v>
      </c>
      <c r="N395" s="7">
        <v>0.5</v>
      </c>
      <c r="O395" s="10"/>
    </row>
    <row r="396" spans="1:15" ht="10.5">
      <c r="A396" s="4">
        <v>34658</v>
      </c>
      <c r="C396" s="7">
        <v>18.7</v>
      </c>
      <c r="D396" s="7">
        <v>13.7</v>
      </c>
      <c r="E396" s="7">
        <v>15.3</v>
      </c>
      <c r="F396" s="7"/>
      <c r="H396" s="7">
        <v>79.5</v>
      </c>
      <c r="I396" s="7">
        <v>59</v>
      </c>
      <c r="J396" s="7">
        <v>71.6</v>
      </c>
      <c r="M396" s="7">
        <v>0</v>
      </c>
      <c r="N396" s="7"/>
      <c r="O396" s="10"/>
    </row>
    <row r="397" spans="1:15" ht="10.5">
      <c r="A397" s="4">
        <v>34659</v>
      </c>
      <c r="C397" s="7">
        <v>18.4</v>
      </c>
      <c r="D397" s="7">
        <v>13.4</v>
      </c>
      <c r="E397" s="7">
        <v>15.8</v>
      </c>
      <c r="F397" s="7"/>
      <c r="H397" s="7">
        <v>83.2</v>
      </c>
      <c r="I397" s="7">
        <v>52.6</v>
      </c>
      <c r="J397" s="7">
        <v>69.6</v>
      </c>
      <c r="M397" s="7">
        <v>0</v>
      </c>
      <c r="N397" s="7"/>
      <c r="O397" s="10"/>
    </row>
    <row r="398" spans="1:15" ht="10.5">
      <c r="A398" s="4">
        <v>34660</v>
      </c>
      <c r="C398" s="7">
        <v>18.1</v>
      </c>
      <c r="D398" s="7">
        <v>12.7</v>
      </c>
      <c r="E398" s="7">
        <v>15.4</v>
      </c>
      <c r="F398" s="7"/>
      <c r="H398" s="7">
        <v>96.2</v>
      </c>
      <c r="I398" s="7">
        <v>54.3</v>
      </c>
      <c r="J398" s="7">
        <v>74.8</v>
      </c>
      <c r="M398" s="7">
        <v>0</v>
      </c>
      <c r="N398" s="7"/>
      <c r="O398" s="10"/>
    </row>
    <row r="399" spans="1:15" ht="10.5">
      <c r="A399" s="4">
        <v>34661</v>
      </c>
      <c r="C399" s="7">
        <v>23.3</v>
      </c>
      <c r="D399" s="7">
        <v>11.2</v>
      </c>
      <c r="E399" s="7">
        <v>16.5</v>
      </c>
      <c r="F399" s="7"/>
      <c r="H399" s="7">
        <v>96.6</v>
      </c>
      <c r="I399" s="7">
        <v>38.9</v>
      </c>
      <c r="J399" s="7">
        <v>66.4</v>
      </c>
      <c r="M399" s="7">
        <v>0</v>
      </c>
      <c r="N399" s="7"/>
      <c r="O399" s="10"/>
    </row>
    <row r="400" spans="1:15" ht="10.5">
      <c r="A400" s="4">
        <v>34662</v>
      </c>
      <c r="C400" s="7">
        <v>23.7</v>
      </c>
      <c r="D400" s="7">
        <v>14.3</v>
      </c>
      <c r="E400" s="7">
        <v>18</v>
      </c>
      <c r="F400" s="7"/>
      <c r="H400" s="7">
        <v>86.4</v>
      </c>
      <c r="I400" s="7">
        <v>38.6</v>
      </c>
      <c r="J400" s="7">
        <v>68.8</v>
      </c>
      <c r="M400" s="7">
        <v>0</v>
      </c>
      <c r="N400" s="7"/>
      <c r="O400" s="10"/>
    </row>
    <row r="401" spans="1:15" ht="10.5">
      <c r="A401" s="4">
        <v>34663</v>
      </c>
      <c r="C401" s="7">
        <v>28.4</v>
      </c>
      <c r="D401" s="7">
        <v>12.9</v>
      </c>
      <c r="E401" s="7">
        <v>20.1</v>
      </c>
      <c r="F401" s="7"/>
      <c r="H401" s="7">
        <v>96.2</v>
      </c>
      <c r="I401" s="7">
        <v>30.8</v>
      </c>
      <c r="J401" s="7">
        <v>71.4</v>
      </c>
      <c r="M401" s="7">
        <v>0</v>
      </c>
      <c r="N401" s="7"/>
      <c r="O401" s="10"/>
    </row>
    <row r="402" spans="1:15" ht="10.5">
      <c r="A402" s="4">
        <v>34664</v>
      </c>
      <c r="C402" s="7">
        <v>29.8</v>
      </c>
      <c r="D402" s="7">
        <v>14.5</v>
      </c>
      <c r="E402" s="7">
        <v>21.9</v>
      </c>
      <c r="F402" s="7"/>
      <c r="H402" s="7">
        <v>96</v>
      </c>
      <c r="I402" s="7">
        <v>30</v>
      </c>
      <c r="J402" s="7">
        <v>64.4</v>
      </c>
      <c r="M402" s="7">
        <v>0</v>
      </c>
      <c r="N402" s="7"/>
      <c r="O402" s="10"/>
    </row>
    <row r="403" spans="1:15" ht="10.5">
      <c r="A403" s="4">
        <v>34665</v>
      </c>
      <c r="C403" s="7">
        <v>29.8</v>
      </c>
      <c r="D403" s="7">
        <v>17.1</v>
      </c>
      <c r="E403" s="7">
        <v>22.6</v>
      </c>
      <c r="F403" s="7"/>
      <c r="H403" s="7">
        <v>93.3</v>
      </c>
      <c r="I403" s="7">
        <v>34.7</v>
      </c>
      <c r="J403" s="7">
        <v>67.6</v>
      </c>
      <c r="M403" s="7">
        <v>1.5</v>
      </c>
      <c r="N403" s="7">
        <v>1</v>
      </c>
      <c r="O403" s="10"/>
    </row>
    <row r="404" spans="1:15" ht="10.5">
      <c r="A404" s="4">
        <v>34666</v>
      </c>
      <c r="C404" s="7">
        <v>24.6</v>
      </c>
      <c r="D404" s="7">
        <v>17.4</v>
      </c>
      <c r="E404" s="7">
        <v>19.6</v>
      </c>
      <c r="F404" s="7"/>
      <c r="H404" s="7">
        <v>96.3</v>
      </c>
      <c r="I404" s="7">
        <v>67.7</v>
      </c>
      <c r="J404" s="7">
        <v>89</v>
      </c>
      <c r="M404" s="7">
        <v>41.5</v>
      </c>
      <c r="N404" s="7">
        <v>17</v>
      </c>
      <c r="O404" s="10">
        <v>10</v>
      </c>
    </row>
    <row r="405" spans="1:15" ht="10.5">
      <c r="A405" s="4">
        <v>34667</v>
      </c>
      <c r="C405" s="7">
        <v>26.9</v>
      </c>
      <c r="D405" s="7">
        <v>17.1</v>
      </c>
      <c r="E405" s="7">
        <v>21.7</v>
      </c>
      <c r="F405" s="7"/>
      <c r="H405" s="7">
        <v>97.8</v>
      </c>
      <c r="I405" s="7">
        <v>56.9</v>
      </c>
      <c r="J405" s="7">
        <v>77.4</v>
      </c>
      <c r="M405" s="7">
        <v>1</v>
      </c>
      <c r="N405" s="7">
        <v>1</v>
      </c>
      <c r="O405" s="10"/>
    </row>
    <row r="406" spans="1:15" ht="10.5">
      <c r="A406" s="4">
        <v>34668</v>
      </c>
      <c r="C406" s="7">
        <v>27.6</v>
      </c>
      <c r="D406" s="7">
        <v>16.4</v>
      </c>
      <c r="E406" s="7">
        <v>21.6</v>
      </c>
      <c r="F406" s="7"/>
      <c r="H406" s="7">
        <v>94.6</v>
      </c>
      <c r="I406" s="7">
        <v>35.2</v>
      </c>
      <c r="J406" s="7">
        <v>67.8</v>
      </c>
      <c r="M406" s="7">
        <v>0</v>
      </c>
      <c r="N406" s="7"/>
      <c r="O406" s="10"/>
    </row>
    <row r="407" spans="3:15" ht="10.5">
      <c r="C407" s="7"/>
      <c r="E407" s="7"/>
      <c r="H407" s="7"/>
      <c r="J407" s="7"/>
      <c r="K407" s="9"/>
      <c r="M407" s="7"/>
      <c r="N407" s="7"/>
      <c r="O407" s="10"/>
    </row>
    <row r="408" spans="1:15" ht="10.5">
      <c r="A408" s="4" t="s">
        <v>3</v>
      </c>
      <c r="B408" s="7"/>
      <c r="C408" s="7"/>
      <c r="D408" s="7"/>
      <c r="E408" s="7"/>
      <c r="H408" s="7"/>
      <c r="I408" s="7"/>
      <c r="J408" s="7"/>
      <c r="K408" s="9"/>
      <c r="M408" s="7">
        <f>SUM(M377:M406)</f>
        <v>70.5</v>
      </c>
      <c r="N408" s="7">
        <f>SUM(N377:N406)</f>
        <v>31</v>
      </c>
      <c r="O408" s="10" t="s">
        <v>8</v>
      </c>
    </row>
    <row r="409" spans="1:14" ht="10.5">
      <c r="A409" s="4" t="s">
        <v>9</v>
      </c>
      <c r="B409" s="8"/>
      <c r="C409" s="7">
        <f>AVERAGE(C377:C406)</f>
        <v>27.639999999999997</v>
      </c>
      <c r="D409" s="7">
        <f>AVERAGE(D377:D406)</f>
        <v>16.963333333333328</v>
      </c>
      <c r="E409" s="7">
        <f>AVERAGE(E377:E406)</f>
        <v>21.56666666666667</v>
      </c>
      <c r="F409" s="7"/>
      <c r="H409" s="7">
        <f>AVERAGE(H377:H406)</f>
        <v>92.42333333333335</v>
      </c>
      <c r="I409" s="7">
        <f>AVERAGE(I377:I406)</f>
        <v>42.803333333333335</v>
      </c>
      <c r="J409" s="7">
        <f>AVERAGE(J377:J406)</f>
        <v>71.22000000000001</v>
      </c>
      <c r="K409" s="9"/>
      <c r="M409" s="7"/>
      <c r="N409" s="7"/>
    </row>
    <row r="410" spans="1:15" ht="10.5">
      <c r="A410" s="4" t="s">
        <v>10</v>
      </c>
      <c r="B410" s="8"/>
      <c r="C410" s="7">
        <f>MAX(C377:C406)</f>
        <v>34.7</v>
      </c>
      <c r="D410" s="7">
        <f>MAX(D377:D406)</f>
        <v>21.4</v>
      </c>
      <c r="E410" s="7">
        <f>MAX(E377:E406)</f>
        <v>25.3</v>
      </c>
      <c r="H410" s="7">
        <f>MAX(H377:H406)</f>
        <v>97.8</v>
      </c>
      <c r="I410" s="7">
        <f>MAX(I377:I406)</f>
        <v>77.1</v>
      </c>
      <c r="J410" s="7">
        <f>MAX(J377:J406)</f>
        <v>89.9</v>
      </c>
      <c r="K410" s="9"/>
      <c r="M410" s="7">
        <f>MAX(M377:M406)</f>
        <v>41.5</v>
      </c>
      <c r="N410" s="7">
        <f>MAX(N377:N406)</f>
        <v>17</v>
      </c>
      <c r="O410" s="10">
        <v>28</v>
      </c>
    </row>
    <row r="411" spans="1:15" ht="10.5">
      <c r="A411" s="4" t="s">
        <v>11</v>
      </c>
      <c r="B411" s="8"/>
      <c r="C411" s="7">
        <f>MIN(C377:C406)</f>
        <v>18.1</v>
      </c>
      <c r="D411" s="7">
        <f>MIN(D377:D406)</f>
        <v>11.2</v>
      </c>
      <c r="E411" s="7">
        <f>MIN(E377:E406)</f>
        <v>15.3</v>
      </c>
      <c r="H411" s="7">
        <f>MIN(H377:H406)</f>
        <v>74.2</v>
      </c>
      <c r="I411" s="7">
        <f>MIN(I377:I406)</f>
        <v>15.1</v>
      </c>
      <c r="J411" s="7">
        <f>MIN(J377:J406)</f>
        <v>56.2</v>
      </c>
      <c r="K411" s="9"/>
      <c r="M411" s="7"/>
      <c r="N411" s="7"/>
      <c r="O411" s="10"/>
    </row>
    <row r="412" spans="3:13" ht="10.5">
      <c r="C412" s="7"/>
      <c r="E412" s="7"/>
      <c r="H412" s="7"/>
      <c r="J412" s="7"/>
      <c r="K412" s="9"/>
      <c r="M412" s="7"/>
    </row>
    <row r="413" spans="1:15" ht="10.5">
      <c r="A413" s="4">
        <v>34669</v>
      </c>
      <c r="C413" s="7">
        <v>30.8</v>
      </c>
      <c r="D413" s="7">
        <v>15</v>
      </c>
      <c r="E413" s="7">
        <v>22.1</v>
      </c>
      <c r="F413" s="7"/>
      <c r="H413" s="7">
        <v>95.1</v>
      </c>
      <c r="I413" s="7">
        <v>38</v>
      </c>
      <c r="J413" s="7">
        <v>70.7</v>
      </c>
      <c r="M413" s="7">
        <v>0</v>
      </c>
      <c r="N413" s="7"/>
      <c r="O413" s="10"/>
    </row>
    <row r="414" spans="1:15" ht="10.5">
      <c r="A414" s="4">
        <v>34670</v>
      </c>
      <c r="C414" s="7">
        <v>31</v>
      </c>
      <c r="D414" s="7">
        <v>18.6</v>
      </c>
      <c r="E414" s="7">
        <v>22.5</v>
      </c>
      <c r="F414" s="7"/>
      <c r="H414" s="7">
        <v>92.9</v>
      </c>
      <c r="I414" s="7">
        <v>40.9</v>
      </c>
      <c r="J414" s="7">
        <v>67.1</v>
      </c>
      <c r="M414" s="7">
        <v>0</v>
      </c>
      <c r="N414" s="7"/>
      <c r="O414" s="10"/>
    </row>
    <row r="415" spans="1:15" ht="10.5">
      <c r="A415" s="4">
        <v>34671</v>
      </c>
      <c r="C415" s="7"/>
      <c r="D415" s="7"/>
      <c r="E415" s="7"/>
      <c r="F415" s="7"/>
      <c r="H415" s="7"/>
      <c r="I415" s="7"/>
      <c r="J415" s="7"/>
      <c r="M415" s="7">
        <v>0</v>
      </c>
      <c r="N415" s="7"/>
      <c r="O415" s="10"/>
    </row>
    <row r="416" spans="1:15" ht="10.5">
      <c r="A416" s="4">
        <v>34672</v>
      </c>
      <c r="C416" s="7"/>
      <c r="D416" s="7"/>
      <c r="E416" s="7"/>
      <c r="F416" s="7"/>
      <c r="H416" s="7">
        <v>69.9</v>
      </c>
      <c r="I416" s="7">
        <v>61.1</v>
      </c>
      <c r="J416" s="7">
        <v>64.8</v>
      </c>
      <c r="M416" s="7">
        <v>0</v>
      </c>
      <c r="N416" s="7"/>
      <c r="O416" s="10"/>
    </row>
    <row r="417" spans="1:15" ht="10.5">
      <c r="A417" s="4">
        <v>34673</v>
      </c>
      <c r="C417" s="7"/>
      <c r="D417" s="7"/>
      <c r="E417" s="7"/>
      <c r="F417" s="7"/>
      <c r="H417" s="7">
        <v>70.2</v>
      </c>
      <c r="I417" s="7">
        <v>58.5</v>
      </c>
      <c r="J417" s="7">
        <v>63.7</v>
      </c>
      <c r="M417" s="7">
        <v>0</v>
      </c>
      <c r="N417" s="7"/>
      <c r="O417" s="10"/>
    </row>
    <row r="418" spans="1:15" ht="10.5">
      <c r="A418" s="4">
        <v>34674</v>
      </c>
      <c r="C418" s="7"/>
      <c r="D418" s="7"/>
      <c r="E418" s="7"/>
      <c r="F418" s="7"/>
      <c r="H418" s="7">
        <v>77.8</v>
      </c>
      <c r="I418" s="7">
        <v>59.4</v>
      </c>
      <c r="J418" s="7">
        <v>68.4</v>
      </c>
      <c r="M418" s="7">
        <v>11</v>
      </c>
      <c r="N418" s="7">
        <v>11</v>
      </c>
      <c r="O418" s="10">
        <v>24</v>
      </c>
    </row>
    <row r="419" spans="1:15" ht="10.5">
      <c r="A419" s="4">
        <v>34675</v>
      </c>
      <c r="C419" s="7"/>
      <c r="D419" s="7"/>
      <c r="E419" s="7"/>
      <c r="F419" s="7"/>
      <c r="H419" s="7">
        <v>83.8</v>
      </c>
      <c r="I419" s="7">
        <v>73.7</v>
      </c>
      <c r="J419" s="7">
        <v>77.8</v>
      </c>
      <c r="M419" s="7">
        <v>16</v>
      </c>
      <c r="N419" s="7">
        <v>11</v>
      </c>
      <c r="O419" s="10"/>
    </row>
    <row r="420" spans="1:15" ht="10.5">
      <c r="A420" s="4">
        <v>34676</v>
      </c>
      <c r="C420" s="7"/>
      <c r="D420" s="7"/>
      <c r="E420" s="7"/>
      <c r="F420" s="7"/>
      <c r="H420" s="7"/>
      <c r="I420" s="7"/>
      <c r="J420" s="7"/>
      <c r="M420" s="7">
        <v>0</v>
      </c>
      <c r="N420" s="7"/>
      <c r="O420" s="10"/>
    </row>
    <row r="421" spans="1:15" ht="10.5">
      <c r="A421" s="4">
        <v>34677</v>
      </c>
      <c r="C421" s="7">
        <v>28</v>
      </c>
      <c r="D421" s="7">
        <v>19.3</v>
      </c>
      <c r="E421" s="7">
        <v>22.9</v>
      </c>
      <c r="F421" s="7"/>
      <c r="H421" s="7">
        <v>93.9</v>
      </c>
      <c r="I421" s="7">
        <v>53.9</v>
      </c>
      <c r="J421" s="7">
        <v>79.7</v>
      </c>
      <c r="M421" s="7">
        <v>0</v>
      </c>
      <c r="N421" s="7"/>
      <c r="O421" s="10"/>
    </row>
    <row r="422" spans="1:15" ht="10.5">
      <c r="A422" s="4">
        <v>34678</v>
      </c>
      <c r="C422" s="7">
        <v>31.7</v>
      </c>
      <c r="D422" s="7">
        <v>19.6</v>
      </c>
      <c r="E422" s="7">
        <v>24.7</v>
      </c>
      <c r="F422" s="7"/>
      <c r="H422" s="7">
        <v>97.9</v>
      </c>
      <c r="I422" s="7">
        <v>41.5</v>
      </c>
      <c r="J422" s="7">
        <v>75.2</v>
      </c>
      <c r="M422" s="7">
        <v>5</v>
      </c>
      <c r="N422" s="7">
        <v>5</v>
      </c>
      <c r="O422" s="10">
        <v>24</v>
      </c>
    </row>
    <row r="423" spans="1:15" ht="10.5">
      <c r="A423" s="4">
        <v>34679</v>
      </c>
      <c r="C423" s="7">
        <v>33.2</v>
      </c>
      <c r="D423" s="7">
        <v>19.9</v>
      </c>
      <c r="E423" s="7">
        <v>24</v>
      </c>
      <c r="F423" s="7"/>
      <c r="H423" s="7">
        <v>97.9</v>
      </c>
      <c r="I423" s="7">
        <v>40.1</v>
      </c>
      <c r="J423" s="7">
        <v>79.6</v>
      </c>
      <c r="M423" s="7">
        <v>3.5</v>
      </c>
      <c r="N423" s="7">
        <v>2.5</v>
      </c>
      <c r="O423" s="10">
        <v>15</v>
      </c>
    </row>
    <row r="424" spans="1:15" ht="10.5">
      <c r="A424" s="4">
        <v>34680</v>
      </c>
      <c r="C424" s="7">
        <v>33.3</v>
      </c>
      <c r="D424" s="7">
        <v>18.8</v>
      </c>
      <c r="E424" s="7">
        <v>24.8</v>
      </c>
      <c r="F424" s="7"/>
      <c r="H424" s="7">
        <v>95.9</v>
      </c>
      <c r="I424" s="7">
        <v>37.3</v>
      </c>
      <c r="J424" s="7">
        <v>75.4</v>
      </c>
      <c r="M424" s="7">
        <v>2.5</v>
      </c>
      <c r="N424" s="7">
        <v>2.5</v>
      </c>
      <c r="O424" s="10"/>
    </row>
    <row r="425" spans="1:15" ht="10.5">
      <c r="A425" s="4">
        <v>34681</v>
      </c>
      <c r="C425" s="7">
        <v>33.9</v>
      </c>
      <c r="D425" s="7">
        <v>19.1</v>
      </c>
      <c r="E425" s="7">
        <v>26</v>
      </c>
      <c r="F425" s="7"/>
      <c r="H425" s="7">
        <v>95.9</v>
      </c>
      <c r="I425" s="7">
        <v>29.2</v>
      </c>
      <c r="J425" s="7">
        <v>68.2</v>
      </c>
      <c r="M425" s="7">
        <v>0.5</v>
      </c>
      <c r="N425" s="7">
        <v>0.5</v>
      </c>
      <c r="O425" s="10"/>
    </row>
    <row r="426" spans="1:15" ht="10.5">
      <c r="A426" s="4">
        <v>34682</v>
      </c>
      <c r="C426" s="7">
        <v>34.3</v>
      </c>
      <c r="D426" s="7">
        <v>20.6</v>
      </c>
      <c r="E426" s="7">
        <v>26.4</v>
      </c>
      <c r="F426" s="7"/>
      <c r="H426" s="7">
        <v>93.7</v>
      </c>
      <c r="I426" s="7">
        <v>33.9</v>
      </c>
      <c r="J426" s="7">
        <v>68</v>
      </c>
      <c r="M426" s="7">
        <v>0</v>
      </c>
      <c r="N426" s="7"/>
      <c r="O426" s="10"/>
    </row>
    <row r="427" spans="1:15" ht="10.5">
      <c r="A427" s="4">
        <v>34683</v>
      </c>
      <c r="C427" s="7">
        <v>32</v>
      </c>
      <c r="D427" s="7">
        <v>21</v>
      </c>
      <c r="E427" s="7">
        <v>24.9</v>
      </c>
      <c r="F427" s="7"/>
      <c r="H427" s="7">
        <v>91.1</v>
      </c>
      <c r="I427" s="7">
        <v>43.5</v>
      </c>
      <c r="J427" s="7">
        <v>75.3</v>
      </c>
      <c r="M427" s="7">
        <v>1.5</v>
      </c>
      <c r="N427" s="7">
        <v>1</v>
      </c>
      <c r="O427" s="10"/>
    </row>
    <row r="428" spans="1:15" ht="10.5">
      <c r="A428" s="4">
        <v>34684</v>
      </c>
      <c r="C428" s="7">
        <v>31</v>
      </c>
      <c r="D428" s="7">
        <v>21.4</v>
      </c>
      <c r="E428" s="7">
        <v>25.3</v>
      </c>
      <c r="F428" s="7"/>
      <c r="H428" s="7">
        <v>96.7</v>
      </c>
      <c r="I428" s="3">
        <v>42.8</v>
      </c>
      <c r="J428" s="7">
        <v>74.2</v>
      </c>
      <c r="M428" s="7">
        <v>0</v>
      </c>
      <c r="N428" s="7"/>
      <c r="O428" s="10"/>
    </row>
    <row r="429" spans="1:15" ht="10.5">
      <c r="A429" s="4">
        <v>34685</v>
      </c>
      <c r="C429" s="7">
        <v>30.1</v>
      </c>
      <c r="D429" s="7">
        <v>21.8</v>
      </c>
      <c r="E429" s="7">
        <v>25.5</v>
      </c>
      <c r="F429" s="7"/>
      <c r="H429" s="7">
        <v>96.2</v>
      </c>
      <c r="I429" s="7">
        <v>47.3</v>
      </c>
      <c r="J429" s="7">
        <v>78.4</v>
      </c>
      <c r="M429" s="7">
        <v>47.5</v>
      </c>
      <c r="N429" s="7">
        <v>17</v>
      </c>
      <c r="O429" s="10">
        <v>24</v>
      </c>
    </row>
    <row r="430" spans="1:15" ht="10.5">
      <c r="A430" s="4">
        <v>34686</v>
      </c>
      <c r="C430" s="7">
        <v>27.4</v>
      </c>
      <c r="D430" s="7">
        <v>20.1</v>
      </c>
      <c r="E430" s="7">
        <v>23.8</v>
      </c>
      <c r="F430" s="7"/>
      <c r="H430" s="7">
        <v>95.9</v>
      </c>
      <c r="I430" s="7">
        <v>73.8</v>
      </c>
      <c r="J430" s="7">
        <v>86.6</v>
      </c>
      <c r="M430" s="7">
        <v>12.5</v>
      </c>
      <c r="N430" s="7">
        <v>7.5</v>
      </c>
      <c r="O430" s="10">
        <v>17</v>
      </c>
    </row>
    <row r="431" spans="1:15" ht="10.5">
      <c r="A431" s="4">
        <v>34687</v>
      </c>
      <c r="C431" s="7">
        <v>26.7</v>
      </c>
      <c r="D431" s="7">
        <v>19.7</v>
      </c>
      <c r="E431" s="7">
        <v>22.2</v>
      </c>
      <c r="F431" s="7"/>
      <c r="H431" s="7">
        <v>94</v>
      </c>
      <c r="I431" s="7">
        <v>55.2</v>
      </c>
      <c r="J431" s="7">
        <v>76.8</v>
      </c>
      <c r="M431" s="7">
        <v>0</v>
      </c>
      <c r="N431" s="7"/>
      <c r="O431" s="10"/>
    </row>
    <row r="432" spans="1:15" ht="10.5">
      <c r="A432" s="4">
        <v>34688</v>
      </c>
      <c r="C432" s="7">
        <v>31</v>
      </c>
      <c r="D432" s="3">
        <v>19.6</v>
      </c>
      <c r="E432" s="7">
        <v>24</v>
      </c>
      <c r="F432" s="7"/>
      <c r="H432" s="7">
        <v>94.7</v>
      </c>
      <c r="I432" s="7">
        <v>39.3</v>
      </c>
      <c r="J432" s="7">
        <v>68.2</v>
      </c>
      <c r="M432" s="7">
        <v>1.5</v>
      </c>
      <c r="N432" s="7">
        <v>1.5</v>
      </c>
      <c r="O432" s="10"/>
    </row>
    <row r="433" spans="1:15" ht="10.5">
      <c r="A433" s="4">
        <v>34689</v>
      </c>
      <c r="C433" s="7">
        <v>31.8</v>
      </c>
      <c r="D433" s="7">
        <v>19.3</v>
      </c>
      <c r="E433" s="7">
        <v>23.8</v>
      </c>
      <c r="F433" s="7"/>
      <c r="H433" s="7"/>
      <c r="I433" s="7"/>
      <c r="J433" s="7"/>
      <c r="M433" s="7">
        <v>8.5</v>
      </c>
      <c r="N433" s="7">
        <v>5</v>
      </c>
      <c r="O433" s="10">
        <v>24</v>
      </c>
    </row>
    <row r="434" spans="1:15" ht="10.5">
      <c r="A434" s="4">
        <v>34690</v>
      </c>
      <c r="C434" s="7">
        <v>27.7</v>
      </c>
      <c r="D434" s="7">
        <v>19.6</v>
      </c>
      <c r="E434" s="7">
        <v>22.4</v>
      </c>
      <c r="F434" s="7"/>
      <c r="H434" s="7"/>
      <c r="I434" s="7"/>
      <c r="J434" s="7"/>
      <c r="M434" s="7">
        <v>66.5</v>
      </c>
      <c r="N434" s="7">
        <v>12</v>
      </c>
      <c r="O434" s="10">
        <v>11</v>
      </c>
    </row>
    <row r="435" spans="1:15" ht="10.5">
      <c r="A435" s="4">
        <v>34691</v>
      </c>
      <c r="C435" s="7">
        <v>27.3</v>
      </c>
      <c r="D435" s="7">
        <v>18.8</v>
      </c>
      <c r="E435" s="7">
        <v>22.5</v>
      </c>
      <c r="F435" s="7"/>
      <c r="H435" s="7">
        <v>98</v>
      </c>
      <c r="I435" s="7">
        <v>62</v>
      </c>
      <c r="J435" s="7">
        <v>84.5</v>
      </c>
      <c r="M435" s="7">
        <v>2.5</v>
      </c>
      <c r="N435" s="7">
        <v>1</v>
      </c>
      <c r="O435" s="10"/>
    </row>
    <row r="436" spans="1:15" ht="10.5">
      <c r="A436" s="4">
        <v>34692</v>
      </c>
      <c r="C436" s="7">
        <v>30</v>
      </c>
      <c r="D436" s="7">
        <v>18.1</v>
      </c>
      <c r="E436" s="7">
        <v>23.4</v>
      </c>
      <c r="F436" s="7"/>
      <c r="H436" s="7">
        <v>98.8</v>
      </c>
      <c r="I436" s="7">
        <v>44.7</v>
      </c>
      <c r="J436" s="7">
        <v>75</v>
      </c>
      <c r="M436" s="7">
        <v>0</v>
      </c>
      <c r="N436" s="7"/>
      <c r="O436" s="10"/>
    </row>
    <row r="437" spans="1:15" ht="10.5">
      <c r="A437" s="4">
        <v>34693</v>
      </c>
      <c r="C437" s="7">
        <v>32.9</v>
      </c>
      <c r="D437" s="7">
        <v>19.7</v>
      </c>
      <c r="E437" s="7">
        <v>24.7</v>
      </c>
      <c r="F437" s="7"/>
      <c r="H437" s="7">
        <v>93.5</v>
      </c>
      <c r="I437" s="7">
        <v>38.7</v>
      </c>
      <c r="J437" s="7">
        <v>76.7</v>
      </c>
      <c r="M437" s="7">
        <v>0</v>
      </c>
      <c r="N437" s="7"/>
      <c r="O437" s="10"/>
    </row>
    <row r="438" spans="1:15" ht="10.5">
      <c r="A438" s="4">
        <v>34694</v>
      </c>
      <c r="C438" s="7">
        <v>32.7</v>
      </c>
      <c r="D438" s="7">
        <v>21.1</v>
      </c>
      <c r="E438" s="7">
        <v>24.8</v>
      </c>
      <c r="F438" s="7"/>
      <c r="H438" s="7">
        <v>96</v>
      </c>
      <c r="I438" s="7">
        <v>41.8</v>
      </c>
      <c r="J438" s="7">
        <v>78.1</v>
      </c>
      <c r="M438" s="7">
        <v>0</v>
      </c>
      <c r="N438" s="7"/>
      <c r="O438" s="10"/>
    </row>
    <row r="439" spans="1:15" ht="10.5">
      <c r="A439" s="4">
        <v>34695</v>
      </c>
      <c r="C439" s="7">
        <v>30.2</v>
      </c>
      <c r="D439" s="7">
        <v>19.7</v>
      </c>
      <c r="E439" s="7">
        <v>23.1</v>
      </c>
      <c r="F439" s="7"/>
      <c r="H439" s="7">
        <v>98.6</v>
      </c>
      <c r="I439" s="7">
        <v>46</v>
      </c>
      <c r="J439" s="7">
        <v>82.9</v>
      </c>
      <c r="M439" s="7">
        <v>17</v>
      </c>
      <c r="N439" s="7">
        <v>8</v>
      </c>
      <c r="O439" s="10">
        <v>14</v>
      </c>
    </row>
    <row r="440" spans="1:15" ht="10.5">
      <c r="A440" s="4">
        <v>34696</v>
      </c>
      <c r="C440" s="7">
        <v>31.2</v>
      </c>
      <c r="D440" s="7">
        <v>19.5</v>
      </c>
      <c r="E440" s="7">
        <v>24.3</v>
      </c>
      <c r="F440" s="7"/>
      <c r="H440" s="7">
        <v>98</v>
      </c>
      <c r="I440" s="7">
        <v>41.7</v>
      </c>
      <c r="J440" s="7">
        <v>75.6</v>
      </c>
      <c r="M440" s="7">
        <v>0.5</v>
      </c>
      <c r="N440" s="7">
        <v>0.5</v>
      </c>
      <c r="O440" s="10"/>
    </row>
    <row r="441" spans="1:15" ht="10.5">
      <c r="A441" s="4">
        <v>34697</v>
      </c>
      <c r="C441" s="7">
        <v>32</v>
      </c>
      <c r="D441" s="7">
        <v>21.4</v>
      </c>
      <c r="E441" s="7">
        <v>25.4</v>
      </c>
      <c r="F441" s="7"/>
      <c r="H441" s="7">
        <v>95.5</v>
      </c>
      <c r="I441" s="7">
        <v>42.3</v>
      </c>
      <c r="J441" s="7">
        <v>72</v>
      </c>
      <c r="M441" s="7">
        <v>1</v>
      </c>
      <c r="N441" s="7">
        <v>0.5</v>
      </c>
      <c r="O441" s="10"/>
    </row>
    <row r="442" spans="1:15" ht="10.5">
      <c r="A442" s="4">
        <v>34698</v>
      </c>
      <c r="C442" s="7">
        <v>33</v>
      </c>
      <c r="D442" s="7">
        <v>19.4</v>
      </c>
      <c r="E442" s="7">
        <v>26.5</v>
      </c>
      <c r="F442" s="7"/>
      <c r="H442" s="7">
        <v>98.3</v>
      </c>
      <c r="I442" s="7">
        <v>39.1</v>
      </c>
      <c r="J442" s="7">
        <v>71.9</v>
      </c>
      <c r="M442" s="7">
        <v>1</v>
      </c>
      <c r="N442" s="7">
        <v>1</v>
      </c>
      <c r="O442" s="10"/>
    </row>
    <row r="443" spans="1:15" ht="10.5">
      <c r="A443" s="4">
        <v>34699</v>
      </c>
      <c r="C443" s="7">
        <v>31.4</v>
      </c>
      <c r="D443" s="7">
        <v>22.1</v>
      </c>
      <c r="E443" s="7">
        <v>25.2</v>
      </c>
      <c r="F443" s="7"/>
      <c r="H443" s="7">
        <v>98</v>
      </c>
      <c r="I443" s="7">
        <v>53.1</v>
      </c>
      <c r="J443" s="7">
        <v>81.9</v>
      </c>
      <c r="M443" s="7">
        <v>37</v>
      </c>
      <c r="N443" s="7">
        <v>18.5</v>
      </c>
      <c r="O443" s="10">
        <v>19</v>
      </c>
    </row>
    <row r="444" spans="3:15" ht="10.5">
      <c r="C444" s="7"/>
      <c r="E444" s="7"/>
      <c r="H444" s="7"/>
      <c r="I444" s="7"/>
      <c r="J444" s="7"/>
      <c r="K444" s="9"/>
      <c r="M444" s="7"/>
      <c r="N444" s="7"/>
      <c r="O444" s="10"/>
    </row>
    <row r="445" spans="1:15" ht="10.5">
      <c r="A445" s="4" t="s">
        <v>3</v>
      </c>
      <c r="B445" s="7"/>
      <c r="C445" s="7"/>
      <c r="D445" s="7"/>
      <c r="E445" s="7"/>
      <c r="H445" s="7"/>
      <c r="I445" s="7"/>
      <c r="J445" s="7"/>
      <c r="K445" s="9"/>
      <c r="M445" s="7">
        <f>SUM(M413:M443)</f>
        <v>235.5</v>
      </c>
      <c r="N445" s="7">
        <f>SUM(N413:N443)</f>
        <v>106</v>
      </c>
      <c r="O445" s="10" t="s">
        <v>8</v>
      </c>
    </row>
    <row r="446" spans="1:14" ht="10.5">
      <c r="A446" s="4" t="s">
        <v>9</v>
      </c>
      <c r="B446" s="8"/>
      <c r="C446" s="7">
        <f>AVERAGE(C413:C443)</f>
        <v>30.984</v>
      </c>
      <c r="D446" s="7">
        <f>AVERAGE(D413:D443)</f>
        <v>19.728</v>
      </c>
      <c r="E446" s="7">
        <f>AVERAGE(E413:E443)</f>
        <v>24.208000000000002</v>
      </c>
      <c r="F446" s="7"/>
      <c r="H446" s="7">
        <f>AVERAGE(H413:H443)</f>
        <v>92.89629629629631</v>
      </c>
      <c r="I446" s="7">
        <f>AVERAGE(I413:I443)</f>
        <v>47.36296296296295</v>
      </c>
      <c r="J446" s="7">
        <f>AVERAGE(J413:J443)</f>
        <v>74.6925925925926</v>
      </c>
      <c r="K446" s="9"/>
      <c r="M446" s="7"/>
      <c r="N446" s="7"/>
    </row>
    <row r="447" spans="1:15" ht="10.5">
      <c r="A447" s="4" t="s">
        <v>10</v>
      </c>
      <c r="B447" s="8"/>
      <c r="C447" s="7">
        <f>MAX(C413:C443)</f>
        <v>34.3</v>
      </c>
      <c r="D447" s="7">
        <f>MAX(D413:D443)</f>
        <v>22.1</v>
      </c>
      <c r="E447" s="7">
        <f>MAX(E413:E443)</f>
        <v>26.5</v>
      </c>
      <c r="H447" s="7">
        <f>MAX(H413:H443)</f>
        <v>98.8</v>
      </c>
      <c r="I447" s="7">
        <f>MAX(I413:I443)</f>
        <v>73.8</v>
      </c>
      <c r="J447" s="7">
        <f>MAX(J413:J443)</f>
        <v>86.6</v>
      </c>
      <c r="K447" s="9"/>
      <c r="M447" s="7">
        <f>MAX(M413:M443)</f>
        <v>66.5</v>
      </c>
      <c r="N447" s="7">
        <f>MAX(N413:N443)</f>
        <v>18.5</v>
      </c>
      <c r="O447" s="10">
        <v>22</v>
      </c>
    </row>
    <row r="448" spans="1:14" ht="10.5">
      <c r="A448" s="4" t="s">
        <v>11</v>
      </c>
      <c r="B448" s="8"/>
      <c r="C448" s="7">
        <f>MIN(C413:C443)</f>
        <v>26.7</v>
      </c>
      <c r="D448" s="7">
        <f>MIN(D413:D443)</f>
        <v>15</v>
      </c>
      <c r="E448" s="7">
        <f>MIN(E413:E443)</f>
        <v>22.1</v>
      </c>
      <c r="H448" s="7">
        <f>MIN(H413:H443)</f>
        <v>69.9</v>
      </c>
      <c r="I448" s="7">
        <f>MIN(I413:I443)</f>
        <v>29.2</v>
      </c>
      <c r="J448" s="7">
        <f>MIN(J413:J443)</f>
        <v>63.7</v>
      </c>
      <c r="K448" s="9"/>
      <c r="M448" s="7"/>
      <c r="N448" s="7"/>
    </row>
    <row r="449" spans="1:12" ht="10.5">
      <c r="A449" s="1"/>
      <c r="B449" s="5"/>
      <c r="C449" s="5"/>
      <c r="D449" s="5"/>
      <c r="E449" s="5"/>
      <c r="F449" s="2"/>
      <c r="H449" s="5"/>
      <c r="I449" s="5"/>
      <c r="J449" s="5"/>
      <c r="K449" s="6"/>
      <c r="L449" s="5"/>
    </row>
    <row r="450" spans="1:2" ht="10.5">
      <c r="A450" s="3"/>
      <c r="B450" s="12" t="s">
        <v>37</v>
      </c>
    </row>
    <row r="451" spans="1:2" ht="10.5">
      <c r="A451" s="3"/>
      <c r="B451" s="12"/>
    </row>
    <row r="452" ht="10.5">
      <c r="A452" s="3" t="s">
        <v>0</v>
      </c>
    </row>
    <row r="453" ht="10.5">
      <c r="A453" s="3"/>
    </row>
    <row r="454" spans="1:2" ht="10.5">
      <c r="A454" s="3"/>
      <c r="B454" s="16" t="s">
        <v>44</v>
      </c>
    </row>
    <row r="455" spans="1:2" ht="10.5">
      <c r="A455" s="3"/>
      <c r="B455" s="16"/>
    </row>
    <row r="456" spans="1:15" ht="10.5">
      <c r="A456" s="3" t="s">
        <v>36</v>
      </c>
      <c r="B456" s="8" t="s">
        <v>15</v>
      </c>
      <c r="C456" s="3" t="s">
        <v>39</v>
      </c>
      <c r="H456" s="3" t="s">
        <v>45</v>
      </c>
      <c r="K456" s="3" t="s">
        <v>40</v>
      </c>
      <c r="M456" s="3" t="s">
        <v>41</v>
      </c>
      <c r="O456" s="3"/>
    </row>
    <row r="457" spans="1:15" ht="10.5">
      <c r="A457" s="3" t="s">
        <v>14</v>
      </c>
      <c r="B457" s="8" t="s">
        <v>16</v>
      </c>
      <c r="C457" s="3" t="s">
        <v>38</v>
      </c>
      <c r="F457" s="3" t="s">
        <v>42</v>
      </c>
      <c r="H457" s="3" t="s">
        <v>38</v>
      </c>
      <c r="K457" s="3" t="s">
        <v>17</v>
      </c>
      <c r="O457" s="3"/>
    </row>
    <row r="458" spans="1:15" ht="10.5">
      <c r="A458" s="3"/>
      <c r="B458" s="10"/>
      <c r="C458" s="11" t="s">
        <v>4</v>
      </c>
      <c r="D458" s="11" t="s">
        <v>12</v>
      </c>
      <c r="E458" s="11" t="s">
        <v>13</v>
      </c>
      <c r="F458" s="11" t="s">
        <v>18</v>
      </c>
      <c r="G458" s="11" t="s">
        <v>12</v>
      </c>
      <c r="H458" s="11" t="s">
        <v>4</v>
      </c>
      <c r="I458" s="11" t="s">
        <v>12</v>
      </c>
      <c r="J458" s="11" t="s">
        <v>13</v>
      </c>
      <c r="K458" s="11" t="s">
        <v>19</v>
      </c>
      <c r="L458" s="11" t="s">
        <v>20</v>
      </c>
      <c r="M458" s="11" t="s">
        <v>3</v>
      </c>
      <c r="N458" s="11" t="s">
        <v>4</v>
      </c>
      <c r="O458" s="11" t="s">
        <v>2</v>
      </c>
    </row>
    <row r="459" spans="1:15" ht="10.5">
      <c r="A459" s="13">
        <v>1994</v>
      </c>
      <c r="B459" s="10" t="s">
        <v>21</v>
      </c>
      <c r="C459" s="11" t="s">
        <v>5</v>
      </c>
      <c r="D459" s="11" t="s">
        <v>5</v>
      </c>
      <c r="E459" s="11" t="s">
        <v>5</v>
      </c>
      <c r="F459" s="11" t="s">
        <v>5</v>
      </c>
      <c r="G459" s="11" t="s">
        <v>5</v>
      </c>
      <c r="H459" s="11" t="s">
        <v>6</v>
      </c>
      <c r="I459" s="11" t="s">
        <v>6</v>
      </c>
      <c r="J459" s="11" t="s">
        <v>6</v>
      </c>
      <c r="K459" s="11" t="s">
        <v>22</v>
      </c>
      <c r="L459" s="11" t="s">
        <v>22</v>
      </c>
      <c r="M459" s="11" t="s">
        <v>7</v>
      </c>
      <c r="N459" s="11" t="s">
        <v>7</v>
      </c>
      <c r="O459" s="11" t="s">
        <v>35</v>
      </c>
    </row>
    <row r="460" ht="10.5">
      <c r="A460" s="3"/>
    </row>
    <row r="461" spans="1:15" ht="10.5">
      <c r="A461" s="3" t="s">
        <v>23</v>
      </c>
      <c r="B461" s="8"/>
      <c r="C461" s="7">
        <v>28.992857142857144</v>
      </c>
      <c r="D461" s="7">
        <v>19.571428571428573</v>
      </c>
      <c r="E461" s="7">
        <v>23.267857142857142</v>
      </c>
      <c r="F461" s="7">
        <v>35.2</v>
      </c>
      <c r="G461" s="7">
        <v>16.4</v>
      </c>
      <c r="H461" s="7">
        <v>95.59642857142856</v>
      </c>
      <c r="I461" s="7">
        <v>49.82142857142857</v>
      </c>
      <c r="J461" s="7">
        <v>78.78571428571429</v>
      </c>
      <c r="K461" s="9"/>
      <c r="L461" s="9"/>
      <c r="M461" s="7">
        <v>182</v>
      </c>
      <c r="N461" s="7">
        <v>16.5</v>
      </c>
      <c r="O461" s="10">
        <v>9</v>
      </c>
    </row>
    <row r="462" spans="1:15" ht="10.5">
      <c r="A462" s="3" t="s">
        <v>24</v>
      </c>
      <c r="B462" s="8"/>
      <c r="C462" s="7">
        <v>33.51428571428572</v>
      </c>
      <c r="D462" s="7">
        <v>21.166666666666668</v>
      </c>
      <c r="E462" s="7">
        <v>26.071428571428573</v>
      </c>
      <c r="F462" s="7">
        <v>35.9</v>
      </c>
      <c r="G462" s="7">
        <v>18.6</v>
      </c>
      <c r="H462" s="7">
        <v>95.29523809523809</v>
      </c>
      <c r="I462" s="7">
        <v>39.385714285714286</v>
      </c>
      <c r="J462" s="7">
        <v>72.57142857142857</v>
      </c>
      <c r="K462" s="9"/>
      <c r="L462" s="9"/>
      <c r="M462" s="7">
        <v>153.5</v>
      </c>
      <c r="N462" s="7">
        <v>32</v>
      </c>
      <c r="O462" s="10">
        <v>8</v>
      </c>
    </row>
    <row r="463" spans="1:15" ht="10.5">
      <c r="A463" s="3" t="s">
        <v>25</v>
      </c>
      <c r="B463" s="8"/>
      <c r="C463" s="7">
        <v>28.048148148148144</v>
      </c>
      <c r="D463" s="7">
        <v>19.359259259259257</v>
      </c>
      <c r="E463" s="7">
        <v>22.837037037037035</v>
      </c>
      <c r="F463" s="7">
        <v>33.5</v>
      </c>
      <c r="G463" s="7">
        <v>16.4</v>
      </c>
      <c r="H463" s="7">
        <v>95.61111111111111</v>
      </c>
      <c r="I463" s="7">
        <v>52.237037037037034</v>
      </c>
      <c r="J463" s="7">
        <v>77.9962962962963</v>
      </c>
      <c r="K463" s="9"/>
      <c r="L463" s="9"/>
      <c r="M463" s="7">
        <v>175.5</v>
      </c>
      <c r="N463" s="7">
        <v>24</v>
      </c>
      <c r="O463" s="10">
        <v>10</v>
      </c>
    </row>
    <row r="464" spans="1:15" ht="10.5">
      <c r="A464" s="3" t="s">
        <v>26</v>
      </c>
      <c r="B464" s="8"/>
      <c r="C464" s="7">
        <v>28</v>
      </c>
      <c r="D464" s="7">
        <v>18</v>
      </c>
      <c r="E464" s="7">
        <v>22.841666666666665</v>
      </c>
      <c r="F464" s="7">
        <v>31.7</v>
      </c>
      <c r="G464" s="7">
        <v>15.1</v>
      </c>
      <c r="H464" s="7">
        <v>94.21666666666665</v>
      </c>
      <c r="I464" s="7">
        <v>47.35</v>
      </c>
      <c r="J464" s="7">
        <v>73.59583333333335</v>
      </c>
      <c r="K464" s="9"/>
      <c r="L464" s="9"/>
      <c r="M464" s="7">
        <v>85.5</v>
      </c>
      <c r="N464" s="7">
        <v>29</v>
      </c>
      <c r="O464" s="11">
        <v>21</v>
      </c>
    </row>
    <row r="465" spans="1:15" ht="10.5">
      <c r="A465" s="3" t="s">
        <v>27</v>
      </c>
      <c r="B465" s="8"/>
      <c r="C465" s="7">
        <v>26.133333333333336</v>
      </c>
      <c r="D465" s="7">
        <v>16.44</v>
      </c>
      <c r="E465" s="7">
        <v>20.726666666666663</v>
      </c>
      <c r="F465" s="7">
        <v>30.8</v>
      </c>
      <c r="G465" s="7">
        <v>11.6</v>
      </c>
      <c r="H465" s="7">
        <v>95.84</v>
      </c>
      <c r="I465" s="7">
        <v>49.67666666666666</v>
      </c>
      <c r="J465" s="7">
        <v>76.67</v>
      </c>
      <c r="K465" s="9"/>
      <c r="L465" s="9"/>
      <c r="M465" s="7">
        <v>39.5</v>
      </c>
      <c r="N465" s="7">
        <v>14</v>
      </c>
      <c r="O465" s="10">
        <v>27</v>
      </c>
    </row>
    <row r="466" spans="1:15" ht="10.5">
      <c r="A466" s="3" t="s">
        <v>28</v>
      </c>
      <c r="B466" s="8"/>
      <c r="C466" s="7">
        <v>23.59</v>
      </c>
      <c r="D466" s="7">
        <v>11.696666666666669</v>
      </c>
      <c r="E466" s="7">
        <v>16.78666666666667</v>
      </c>
      <c r="F466" s="7">
        <v>29.1</v>
      </c>
      <c r="G466" s="7">
        <v>1.9</v>
      </c>
      <c r="H466" s="7">
        <v>95.68666666666667</v>
      </c>
      <c r="I466" s="7">
        <v>46.62</v>
      </c>
      <c r="J466" s="7">
        <v>75.41333333333333</v>
      </c>
      <c r="K466" s="9"/>
      <c r="L466" s="9"/>
      <c r="M466" s="7">
        <v>33</v>
      </c>
      <c r="N466" s="7">
        <v>4</v>
      </c>
      <c r="O466" s="10">
        <v>25</v>
      </c>
    </row>
    <row r="467" spans="1:15" ht="10.5">
      <c r="A467" s="3" t="s">
        <v>29</v>
      </c>
      <c r="B467" s="8"/>
      <c r="C467" s="7">
        <v>25.009677419354833</v>
      </c>
      <c r="D467" s="7">
        <v>11.422580645161293</v>
      </c>
      <c r="E467" s="7">
        <v>17.01290322580645</v>
      </c>
      <c r="F467" s="7">
        <v>29.7</v>
      </c>
      <c r="G467" s="7">
        <v>2.5</v>
      </c>
      <c r="H467" s="7">
        <v>94.90322580645159</v>
      </c>
      <c r="I467" s="7">
        <v>38.64193548387097</v>
      </c>
      <c r="J467" s="7">
        <v>71.45806451612904</v>
      </c>
      <c r="K467" s="9"/>
      <c r="L467" s="9"/>
      <c r="M467" s="7">
        <v>35.5</v>
      </c>
      <c r="N467" s="7">
        <v>7.5</v>
      </c>
      <c r="O467" s="10">
        <v>23</v>
      </c>
    </row>
    <row r="468" spans="1:15" ht="10.5">
      <c r="A468" s="3" t="s">
        <v>30</v>
      </c>
      <c r="B468" s="8"/>
      <c r="C468" s="7">
        <v>24.093333333333337</v>
      </c>
      <c r="D468" s="7">
        <v>11.016666666666667</v>
      </c>
      <c r="E468" s="7">
        <v>16.35333333333334</v>
      </c>
      <c r="F468" s="7">
        <v>32.1</v>
      </c>
      <c r="G468" s="7">
        <v>5.5</v>
      </c>
      <c r="H468" s="7">
        <v>97.08666666666669</v>
      </c>
      <c r="I468" s="7">
        <v>40.18666666666666</v>
      </c>
      <c r="J468" s="7">
        <v>71.45806451612904</v>
      </c>
      <c r="K468" s="9"/>
      <c r="L468" s="9"/>
      <c r="M468" s="7">
        <v>0</v>
      </c>
      <c r="N468" s="7"/>
      <c r="O468" s="10"/>
    </row>
    <row r="469" spans="1:15" ht="10.5">
      <c r="A469" s="3" t="s">
        <v>31</v>
      </c>
      <c r="B469" s="8"/>
      <c r="C469" s="7">
        <v>26.848275862068963</v>
      </c>
      <c r="D469" s="7">
        <v>13.734482758620693</v>
      </c>
      <c r="E469" s="7">
        <v>19.124137931034483</v>
      </c>
      <c r="F469" s="7">
        <v>35</v>
      </c>
      <c r="G469" s="7">
        <v>10.1</v>
      </c>
      <c r="H469" s="7">
        <v>94.56896551724137</v>
      </c>
      <c r="I469" s="7">
        <v>39.49310344827587</v>
      </c>
      <c r="J469" s="7">
        <v>71.07241379310344</v>
      </c>
      <c r="K469" s="9"/>
      <c r="L469" s="9"/>
      <c r="M469" s="7">
        <v>0</v>
      </c>
      <c r="N469" s="7"/>
      <c r="O469" s="10"/>
    </row>
    <row r="470" spans="1:15" ht="10.5">
      <c r="A470" s="3" t="s">
        <v>32</v>
      </c>
      <c r="B470" s="8"/>
      <c r="C470" s="7">
        <v>27.809677419354845</v>
      </c>
      <c r="D470" s="7">
        <v>16.903225806451612</v>
      </c>
      <c r="E470" s="7">
        <v>21.287096774193547</v>
      </c>
      <c r="F470" s="7">
        <v>35.7</v>
      </c>
      <c r="G470" s="7">
        <v>14.2</v>
      </c>
      <c r="H470" s="7">
        <v>95.12580645161287</v>
      </c>
      <c r="I470" s="7">
        <v>45.02903225806452</v>
      </c>
      <c r="J470" s="7">
        <v>75.03870967741935</v>
      </c>
      <c r="K470" s="9"/>
      <c r="L470" s="9"/>
      <c r="M470" s="7">
        <v>121.5</v>
      </c>
      <c r="N470" s="7">
        <v>43</v>
      </c>
      <c r="O470" s="10">
        <v>26</v>
      </c>
    </row>
    <row r="471" spans="1:15" ht="10.5">
      <c r="A471" s="3" t="s">
        <v>33</v>
      </c>
      <c r="B471" s="8"/>
      <c r="C471" s="7">
        <v>27.64</v>
      </c>
      <c r="D471" s="7">
        <v>16.963333333333328</v>
      </c>
      <c r="E471" s="7">
        <v>21.56666666666667</v>
      </c>
      <c r="F471" s="7">
        <v>34.7</v>
      </c>
      <c r="G471" s="7">
        <v>11.2</v>
      </c>
      <c r="H471" s="7">
        <v>92.42333333333335</v>
      </c>
      <c r="I471" s="7">
        <v>42.803333333333335</v>
      </c>
      <c r="J471" s="7">
        <v>71.22</v>
      </c>
      <c r="K471" s="9"/>
      <c r="L471" s="9"/>
      <c r="M471" s="7">
        <v>70.5</v>
      </c>
      <c r="N471" s="7">
        <v>17</v>
      </c>
      <c r="O471" s="10">
        <v>28</v>
      </c>
    </row>
    <row r="472" spans="1:15" ht="10.5">
      <c r="A472" s="3" t="s">
        <v>34</v>
      </c>
      <c r="B472" s="8"/>
      <c r="C472" s="7">
        <v>30.984</v>
      </c>
      <c r="D472" s="7">
        <v>19.728</v>
      </c>
      <c r="E472" s="7">
        <v>24.208000000000002</v>
      </c>
      <c r="F472" s="7">
        <v>34.3</v>
      </c>
      <c r="G472" s="7">
        <v>15</v>
      </c>
      <c r="H472" s="7">
        <v>92.89629629629631</v>
      </c>
      <c r="I472" s="7">
        <v>47.36296296296295</v>
      </c>
      <c r="J472" s="7">
        <v>74.6925925925926</v>
      </c>
      <c r="K472" s="9"/>
      <c r="L472" s="9"/>
      <c r="M472" s="7">
        <v>235.5</v>
      </c>
      <c r="N472" s="7">
        <v>18.5</v>
      </c>
      <c r="O472" s="10">
        <v>22</v>
      </c>
    </row>
    <row r="473" ht="10.5">
      <c r="A473" s="3"/>
    </row>
    <row r="474" spans="1:15" ht="10.5">
      <c r="A474" s="14" t="s">
        <v>3</v>
      </c>
      <c r="M474" s="7">
        <v>1132</v>
      </c>
      <c r="N474" s="7">
        <v>205.5</v>
      </c>
      <c r="O474" s="11" t="s">
        <v>14</v>
      </c>
    </row>
    <row r="475" spans="1:14" ht="10.5">
      <c r="A475" s="14" t="s">
        <v>9</v>
      </c>
      <c r="B475" s="8"/>
      <c r="C475" s="7">
        <v>27.555299031061356</v>
      </c>
      <c r="D475" s="7">
        <v>16.33352586452123</v>
      </c>
      <c r="E475" s="7">
        <v>21.0069550568631</v>
      </c>
      <c r="F475" s="7">
        <v>33.141666666666666</v>
      </c>
      <c r="G475" s="7">
        <v>11.541666666666666</v>
      </c>
      <c r="H475" s="7">
        <v>94.93753376522609</v>
      </c>
      <c r="I475" s="7">
        <v>44.88399005950174</v>
      </c>
      <c r="J475" s="7">
        <v>74.16437090962329</v>
      </c>
      <c r="K475" s="7"/>
      <c r="L475" s="7"/>
      <c r="M475" s="7">
        <v>94.33333333333333</v>
      </c>
      <c r="N475" s="7">
        <v>20.55</v>
      </c>
    </row>
    <row r="476" spans="1:15" ht="10.5">
      <c r="A476" s="14" t="s">
        <v>10</v>
      </c>
      <c r="B476" s="8"/>
      <c r="C476" s="7">
        <v>33.51428571428572</v>
      </c>
      <c r="D476" s="7">
        <v>21.166666666666668</v>
      </c>
      <c r="E476" s="7">
        <v>26.071428571428573</v>
      </c>
      <c r="F476" s="7">
        <v>35.9</v>
      </c>
      <c r="G476" s="7">
        <v>18.6</v>
      </c>
      <c r="H476" s="7">
        <v>97.08666666666669</v>
      </c>
      <c r="I476" s="7">
        <v>52.237037037037034</v>
      </c>
      <c r="J476" s="7">
        <v>78.78571428571429</v>
      </c>
      <c r="K476" s="7"/>
      <c r="L476" s="7"/>
      <c r="M476" s="7">
        <v>235.5</v>
      </c>
      <c r="N476" s="7">
        <v>43</v>
      </c>
      <c r="O476" s="11" t="s">
        <v>32</v>
      </c>
    </row>
    <row r="477" spans="1:14" ht="10.5">
      <c r="A477" s="14" t="s">
        <v>11</v>
      </c>
      <c r="B477" s="8"/>
      <c r="C477" s="7">
        <v>23.59</v>
      </c>
      <c r="D477" s="7">
        <v>11.016666666666667</v>
      </c>
      <c r="E477" s="7">
        <v>16.35333333333334</v>
      </c>
      <c r="F477" s="7">
        <v>29.1</v>
      </c>
      <c r="G477" s="7">
        <v>1.9</v>
      </c>
      <c r="H477" s="7">
        <v>92.42333333333335</v>
      </c>
      <c r="I477" s="7">
        <v>38.64193548387097</v>
      </c>
      <c r="J477" s="7">
        <v>71.07241379310344</v>
      </c>
      <c r="K477" s="7"/>
      <c r="L477" s="7"/>
      <c r="M477" s="7">
        <v>33</v>
      </c>
      <c r="N477" s="7">
        <v>4</v>
      </c>
    </row>
  </sheetData>
  <printOptions horizontalCentered="1" verticalCentered="1"/>
  <pageMargins left="0.7874015748031497" right="0" top="0.7874015748031497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Florestal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Alceu Faria</dc:creator>
  <cp:keywords/>
  <dc:description/>
  <cp:lastModifiedBy>ajfaria</cp:lastModifiedBy>
  <cp:lastPrinted>2005-09-16T18:52:57Z</cp:lastPrinted>
  <dcterms:created xsi:type="dcterms:W3CDTF">2005-04-20T17:34:17Z</dcterms:created>
  <dcterms:modified xsi:type="dcterms:W3CDTF">2009-09-30T19:31:20Z</dcterms:modified>
  <cp:category/>
  <cp:version/>
  <cp:contentType/>
  <cp:contentStatus/>
</cp:coreProperties>
</file>